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<sst xmlns="http://schemas.openxmlformats.org/spreadsheetml/2006/main" count="782" uniqueCount="189">
  <si>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</si>
  <si>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</si>
  <si>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</si>
  <si>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</si>
  <si>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</si>
  <si>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</si>
  <si>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</si>
  <si>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</si>
  <si>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</si>
  <si>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</si>
  <si>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</si>
  <si>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</si>
  <si>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</si>
  <si>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</si>
  <si>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</si>
  <si>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</si>
  <si>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</si>
  <si>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</si>
  <si>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</si>
  <si>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</si>
  <si>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</si>
  <si>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</si>
  <si>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</si>
  <si>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</si>
  <si>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</si>
  <si>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</si>
  <si>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</si>
  <si>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</si>
  <si>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</si>
  <si>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</si>
  <si>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</si>
  <si>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</si>
  <si>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</si>
  <si>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</si>
  <si>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</si>
  <si>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</si>
  <si>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</si>
  <si>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</si>
  <si>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</si>
  <si>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</si>
  <si>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</si>
  <si>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</si>
  <si>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</si>
  <si>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</si>
  <si>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</si>
  <si>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</si>
  <si>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</si>
  <si>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</si>
  <si>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</si>
  <si>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</si>
  <si>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</si>
  <si>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</si>
  <si>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</si>
  <si>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</si>
  <si>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</si>
  <si>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</si>
  <si>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</si>
  <si>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</si>
  <si>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</si>
  <si>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</si>
  <si>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</si>
  <si>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</si>
  <si>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</si>
  <si>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</si>
  <si>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</si>
  <si>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</si>
  <si>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</si>
  <si>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</si>
  <si>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</si>
  <si>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</si>
  <si>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</si>
  <si>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</si>
  <si>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</si>
  <si>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</si>
  <si>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</si>
  <si>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</si>
  <si>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</si>
  <si>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Chi</t>
  </si>
  <si>
    <t>Hùng</t>
  </si>
  <si>
    <t>Đức</t>
  </si>
  <si>
    <t>Duy</t>
  </si>
  <si>
    <t>Giang</t>
  </si>
  <si>
    <t>Ly</t>
  </si>
  <si>
    <t>Phương</t>
  </si>
  <si>
    <t>Sang</t>
  </si>
  <si>
    <t>Sơn</t>
  </si>
  <si>
    <t>Trung</t>
  </si>
  <si>
    <t>Uyên</t>
  </si>
  <si>
    <t>Nguyên</t>
  </si>
  <si>
    <t>Chung</t>
  </si>
  <si>
    <t>Dung</t>
  </si>
  <si>
    <t>An</t>
  </si>
  <si>
    <t>Thương</t>
  </si>
  <si>
    <t>Vy</t>
  </si>
  <si>
    <t>Châu</t>
  </si>
  <si>
    <t>Trí</t>
  </si>
  <si>
    <t>Mai</t>
  </si>
  <si>
    <t>Trâm</t>
  </si>
  <si>
    <t>Nguyễn Minh</t>
  </si>
  <si>
    <t>Lam</t>
  </si>
  <si>
    <t>Liên</t>
  </si>
  <si>
    <t>Phúc</t>
  </si>
  <si>
    <t>Phượng</t>
  </si>
  <si>
    <t>Phi</t>
  </si>
  <si>
    <t>Tài</t>
  </si>
  <si>
    <t>Trang</t>
  </si>
  <si>
    <t>Hiền</t>
  </si>
  <si>
    <t>Hoa</t>
  </si>
  <si>
    <t>Thúy</t>
  </si>
  <si>
    <t>Yến</t>
  </si>
  <si>
    <t>Nguyễn Quỳnh</t>
  </si>
  <si>
    <t>Tiên</t>
  </si>
  <si>
    <t>Thủy</t>
  </si>
  <si>
    <t>Lê Hải</t>
  </si>
  <si>
    <t>Thông</t>
  </si>
  <si>
    <t>My</t>
  </si>
  <si>
    <t>Long</t>
  </si>
  <si>
    <t>Sương</t>
  </si>
  <si>
    <t>Thắm</t>
  </si>
  <si>
    <t>Dũng</t>
  </si>
  <si>
    <t>Lê Văn</t>
  </si>
  <si>
    <t>Lê Anh</t>
  </si>
  <si>
    <t>Hiển</t>
  </si>
  <si>
    <t>Đỗ Minh</t>
  </si>
  <si>
    <t>Nhơn</t>
  </si>
  <si>
    <t>Phạm Phú</t>
  </si>
  <si>
    <t>Nguyễn Thị</t>
  </si>
  <si>
    <t>Trần Thị</t>
  </si>
  <si>
    <t>Đoàn Ngọc</t>
  </si>
  <si>
    <t>Ngô Hoàng</t>
  </si>
  <si>
    <t>Nguyễn Văn</t>
  </si>
  <si>
    <t>D21XDC</t>
  </si>
  <si>
    <t/>
  </si>
  <si>
    <t>Nợ HP</t>
  </si>
  <si>
    <t>DANH SÁCH SINH VIÊN DỰ THI KTHP 2017-2018</t>
  </si>
  <si>
    <t>Trần Trung Mai</t>
  </si>
  <si>
    <t xml:space="preserve">      LẬP BẢNG                 GIÁM THỊ            GIÁM KHẢO 1            GIÁM KHẢO 2                TT KHẢO THÍ&amp;ĐBCL</t>
  </si>
  <si>
    <t>Hè</t>
  </si>
  <si>
    <t>Phạm Thị Sa</t>
  </si>
  <si>
    <t>ENG 302 SA</t>
  </si>
  <si>
    <t>Trần Thế</t>
  </si>
  <si>
    <t>Đỗ Kim</t>
  </si>
  <si>
    <t>Chế Thị Mỹ</t>
  </si>
  <si>
    <t xml:space="preserve">Đào Thị Nhật </t>
  </si>
  <si>
    <t>Đinh Mỹ Thanh</t>
  </si>
  <si>
    <t xml:space="preserve">Phạm </t>
  </si>
  <si>
    <t>Nguyễn Thị Trường</t>
  </si>
  <si>
    <t>Ngô Thị Thảo</t>
  </si>
  <si>
    <t>Đinh Thị Thu</t>
  </si>
  <si>
    <t>Phan Thế</t>
  </si>
  <si>
    <t>Võ Thị Kim</t>
  </si>
  <si>
    <t>Nguyễn Thị Ngọc</t>
  </si>
  <si>
    <t>Võ Thị Phương</t>
  </si>
  <si>
    <t>Trương Bích</t>
  </si>
  <si>
    <t>Đặng Hồng Tú</t>
  </si>
  <si>
    <t>Phạm Bùi Thảo</t>
  </si>
  <si>
    <t>Phạm Thị Ly</t>
  </si>
  <si>
    <t>Ngô Thị Như</t>
  </si>
  <si>
    <t>Đỗ Thị Hoàng</t>
  </si>
  <si>
    <t>Nguyễn Thị Thảo</t>
  </si>
  <si>
    <t>Phan Văn</t>
  </si>
  <si>
    <t>Huỳnh Thị Thu</t>
  </si>
  <si>
    <t>Thiều Anh</t>
  </si>
  <si>
    <t>Nguyễn Trương Thu</t>
  </si>
  <si>
    <t>Đinh Thị</t>
  </si>
  <si>
    <t>Lê Diễm Thiên</t>
  </si>
  <si>
    <t>Võ Thị Thu</t>
  </si>
  <si>
    <t>Nguyễn Trần Hoài</t>
  </si>
  <si>
    <t>Tôn Thị Cẩm</t>
  </si>
  <si>
    <t>Lê Thị Lệ</t>
  </si>
  <si>
    <t>Nguyễn Phạm Thủy</t>
  </si>
  <si>
    <t>Huỳnh Thị Thùy</t>
  </si>
  <si>
    <t>Nguyễn Thị Thùy</t>
  </si>
  <si>
    <t>Trần Văn Thành</t>
  </si>
  <si>
    <t>Võ Nguyễn Phương</t>
  </si>
  <si>
    <t>Nguyễn Lê Tường</t>
  </si>
  <si>
    <t>AV29</t>
  </si>
  <si>
    <t>507-AV29-52</t>
  </si>
  <si>
    <t>507</t>
  </si>
  <si>
    <t>(LỚP: ENG 302 (SA))</t>
  </si>
  <si>
    <t>MÔN :Anh Ngữ Cao Cấp 2* MÃ MÔN:ENG302</t>
  </si>
  <si>
    <t>Thời gian:9h30 - Ngày 11/07/2018 - Phòng: 507 - cơ sở:  03 Quang Trung</t>
  </si>
  <si>
    <t>D21YDHB</t>
  </si>
  <si>
    <t>ENG-ENG302-Suat 9h30 - Ngày 11/07/2018</t>
  </si>
  <si>
    <t>D21YDH-A</t>
  </si>
  <si>
    <t>K18XDC</t>
  </si>
  <si>
    <t>D22XDD</t>
  </si>
  <si>
    <t>K18KTR</t>
  </si>
  <si>
    <t>D22QTH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</si>
</sst>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b/>
      <sz val="7"/>
      <name val="Times New Roman"/>
      <family val="1"/>
    </font>
    <font>
      <sz val="10"/>
      <name val="Arial"/>
    </font>
    <font>
      <sz val="10"/>
      <color rgb="FFFF000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9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4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90" fillId="0" borderId="0" xfId="0" applyFo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0" xfId="0" applyFont="1" applyFill="1" applyAlignment="1">
      <alignment horizontal="left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75" fillId="0" borderId="0" xfId="122" applyFont="1" applyBorder="1" applyAlignment="1">
      <alignment horizontal="right"/>
    </xf>
    <xf numFmtId="0" fontId="175" fillId="0" borderId="0" xfId="122" applyFont="1" applyBorder="1" applyAlignment="1">
      <alignment horizontal="center"/>
    </xf>
  </cellXfs>
  <cellStyles count="54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7" customFormat="1">
      <c r="C1" s="182" t="s">
        <v>57</v>
      </c>
      <c r="D1" s="182"/>
      <c r="E1" s="58"/>
      <c r="F1" s="182" t="s">
        <v>58</v>
      </c>
      <c r="G1" s="182"/>
      <c r="H1" s="182"/>
      <c r="I1" s="182"/>
      <c r="J1" s="182"/>
      <c r="K1" s="59" t="s">
        <v>74</v>
      </c>
    </row>
    <row r="2" spans="1:13" s="57" customFormat="1">
      <c r="C2" s="182" t="s">
        <v>59</v>
      </c>
      <c r="D2" s="182"/>
      <c r="E2" s="60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1" t="s">
        <v>60</v>
      </c>
      <c r="L2" s="62" t="s">
        <v>61</v>
      </c>
      <c r="M2" s="62">
        <v>2</v>
      </c>
    </row>
    <row r="3" spans="1:13" s="63" customFormat="1" ht="18.75" customHeight="1">
      <c r="C3" s="64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1" t="s">
        <v>62</v>
      </c>
      <c r="L3" s="61" t="s">
        <v>61</v>
      </c>
      <c r="M3" s="61">
        <v>3</v>
      </c>
    </row>
    <row r="4" spans="1:13" s="63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1" t="s">
        <v>63</v>
      </c>
      <c r="L4" s="61" t="s">
        <v>61</v>
      </c>
      <c r="M4" s="61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5" t="s">
        <v>69</v>
      </c>
      <c r="J7" s="65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6">
        <v>1</v>
      </c>
      <c r="C8" s="67" t="e">
        <f ca="1">IF($A8&gt;0,VLOOKUP($A8,#REF!,4),"")</f>
        <v>#NAME?</v>
      </c>
      <c r="D8" s="68" t="e">
        <f ca="1">IF($A8&gt;0,VLOOKUP($A8,#REF!,5),"")</f>
        <v>#NAME?</v>
      </c>
      <c r="E8" s="69" t="e">
        <f ca="1">IF($A8&gt;0,VLOOKUP($A8,#REF!,6),"")</f>
        <v>#NAME?</v>
      </c>
      <c r="F8" s="99" t="e">
        <f ca="1">IF($A8&gt;0,VLOOKUP($A8,#REF!,8),"")</f>
        <v>#NAME?</v>
      </c>
      <c r="G8" s="70"/>
      <c r="H8" s="71"/>
      <c r="I8" s="71"/>
      <c r="J8" s="71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6">
        <f t="shared" ref="B9:B72" si="0">B8+1</f>
        <v>2</v>
      </c>
      <c r="C9" s="67" t="e">
        <f ca="1">IF($A9&gt;0,VLOOKUP($A9,#REF!,4),"")</f>
        <v>#NAME?</v>
      </c>
      <c r="D9" s="68" t="e">
        <f ca="1">IF($A9&gt;0,VLOOKUP($A9,#REF!,5),"")</f>
        <v>#NAME?</v>
      </c>
      <c r="E9" s="69" t="e">
        <f ca="1">IF($A9&gt;0,VLOOKUP($A9,#REF!,6),"")</f>
        <v>#NAME?</v>
      </c>
      <c r="F9" s="99" t="e">
        <f ca="1">IF($A9&gt;0,VLOOKUP($A9,#REF!,8),"")</f>
        <v>#NAME?</v>
      </c>
      <c r="G9" s="70"/>
      <c r="H9" s="71"/>
      <c r="I9" s="71"/>
      <c r="J9" s="71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6">
        <f t="shared" si="0"/>
        <v>3</v>
      </c>
      <c r="C10" s="67" t="e">
        <f ca="1">IF($A10&gt;0,VLOOKUP($A10,#REF!,4),"")</f>
        <v>#NAME?</v>
      </c>
      <c r="D10" s="68" t="e">
        <f ca="1">IF($A10&gt;0,VLOOKUP($A10,#REF!,5),"")</f>
        <v>#NAME?</v>
      </c>
      <c r="E10" s="69" t="e">
        <f ca="1">IF($A10&gt;0,VLOOKUP($A10,#REF!,6),"")</f>
        <v>#NAME?</v>
      </c>
      <c r="F10" s="99" t="e">
        <f ca="1">IF($A10&gt;0,VLOOKUP($A10,#REF!,8),"")</f>
        <v>#NAME?</v>
      </c>
      <c r="G10" s="70"/>
      <c r="H10" s="71"/>
      <c r="I10" s="71"/>
      <c r="J10" s="71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6">
        <f t="shared" si="0"/>
        <v>4</v>
      </c>
      <c r="C11" s="67" t="e">
        <f ca="1">IF($A11&gt;0,VLOOKUP($A11,#REF!,4),"")</f>
        <v>#NAME?</v>
      </c>
      <c r="D11" s="68" t="e">
        <f ca="1">IF($A11&gt;0,VLOOKUP($A11,#REF!,5),"")</f>
        <v>#NAME?</v>
      </c>
      <c r="E11" s="69" t="e">
        <f ca="1">IF($A11&gt;0,VLOOKUP($A11,#REF!,6),"")</f>
        <v>#NAME?</v>
      </c>
      <c r="F11" s="99" t="e">
        <f ca="1">IF($A11&gt;0,VLOOKUP($A11,#REF!,8),"")</f>
        <v>#NAME?</v>
      </c>
      <c r="G11" s="70"/>
      <c r="H11" s="71"/>
      <c r="I11" s="71"/>
      <c r="J11" s="71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6">
        <f t="shared" si="0"/>
        <v>5</v>
      </c>
      <c r="C12" s="67" t="e">
        <f ca="1">IF($A12&gt;0,VLOOKUP($A12,#REF!,4),"")</f>
        <v>#NAME?</v>
      </c>
      <c r="D12" s="68" t="e">
        <f ca="1">IF($A12&gt;0,VLOOKUP($A12,#REF!,5),"")</f>
        <v>#NAME?</v>
      </c>
      <c r="E12" s="69" t="e">
        <f ca="1">IF($A12&gt;0,VLOOKUP($A12,#REF!,6),"")</f>
        <v>#NAME?</v>
      </c>
      <c r="F12" s="99" t="e">
        <f ca="1">IF($A12&gt;0,VLOOKUP($A12,#REF!,8),"")</f>
        <v>#NAME?</v>
      </c>
      <c r="G12" s="70"/>
      <c r="H12" s="71"/>
      <c r="I12" s="71"/>
      <c r="J12" s="71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6">
        <f t="shared" si="0"/>
        <v>6</v>
      </c>
      <c r="C13" s="67" t="e">
        <f ca="1">IF($A13&gt;0,VLOOKUP($A13,#REF!,4),"")</f>
        <v>#NAME?</v>
      </c>
      <c r="D13" s="68" t="e">
        <f ca="1">IF($A13&gt;0,VLOOKUP($A13,#REF!,5),"")</f>
        <v>#NAME?</v>
      </c>
      <c r="E13" s="69" t="e">
        <f ca="1">IF($A13&gt;0,VLOOKUP($A13,#REF!,6),"")</f>
        <v>#NAME?</v>
      </c>
      <c r="F13" s="99" t="e">
        <f ca="1">IF($A13&gt;0,VLOOKUP($A13,#REF!,8),"")</f>
        <v>#NAME?</v>
      </c>
      <c r="G13" s="70"/>
      <c r="H13" s="71"/>
      <c r="I13" s="71"/>
      <c r="J13" s="71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6">
        <f t="shared" si="0"/>
        <v>7</v>
      </c>
      <c r="C14" s="67" t="e">
        <f ca="1">IF($A14&gt;0,VLOOKUP($A14,#REF!,4),"")</f>
        <v>#NAME?</v>
      </c>
      <c r="D14" s="68" t="e">
        <f ca="1">IF($A14&gt;0,VLOOKUP($A14,#REF!,5),"")</f>
        <v>#NAME?</v>
      </c>
      <c r="E14" s="69" t="e">
        <f ca="1">IF($A14&gt;0,VLOOKUP($A14,#REF!,6),"")</f>
        <v>#NAME?</v>
      </c>
      <c r="F14" s="99" t="e">
        <f ca="1">IF($A14&gt;0,VLOOKUP($A14,#REF!,8),"")</f>
        <v>#NAME?</v>
      </c>
      <c r="G14" s="70"/>
      <c r="H14" s="71"/>
      <c r="I14" s="71"/>
      <c r="J14" s="71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6">
        <f t="shared" si="0"/>
        <v>8</v>
      </c>
      <c r="C15" s="67" t="e">
        <f ca="1">IF($A15&gt;0,VLOOKUP($A15,#REF!,4),"")</f>
        <v>#NAME?</v>
      </c>
      <c r="D15" s="68" t="e">
        <f ca="1">IF($A15&gt;0,VLOOKUP($A15,#REF!,5),"")</f>
        <v>#NAME?</v>
      </c>
      <c r="E15" s="69" t="e">
        <f ca="1">IF($A15&gt;0,VLOOKUP($A15,#REF!,6),"")</f>
        <v>#NAME?</v>
      </c>
      <c r="F15" s="99" t="e">
        <f ca="1">IF($A15&gt;0,VLOOKUP($A15,#REF!,8),"")</f>
        <v>#NAME?</v>
      </c>
      <c r="G15" s="70"/>
      <c r="H15" s="71"/>
      <c r="I15" s="71"/>
      <c r="J15" s="71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6">
        <f t="shared" si="0"/>
        <v>9</v>
      </c>
      <c r="C16" s="67" t="e">
        <f ca="1">IF($A16&gt;0,VLOOKUP($A16,#REF!,4),"")</f>
        <v>#NAME?</v>
      </c>
      <c r="D16" s="68" t="e">
        <f ca="1">IF($A16&gt;0,VLOOKUP($A16,#REF!,5),"")</f>
        <v>#NAME?</v>
      </c>
      <c r="E16" s="69" t="e">
        <f ca="1">IF($A16&gt;0,VLOOKUP($A16,#REF!,6),"")</f>
        <v>#NAME?</v>
      </c>
      <c r="F16" s="99" t="e">
        <f ca="1">IF($A16&gt;0,VLOOKUP($A16,#REF!,8),"")</f>
        <v>#NAME?</v>
      </c>
      <c r="G16" s="70"/>
      <c r="H16" s="71"/>
      <c r="I16" s="71"/>
      <c r="J16" s="71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6">
        <f t="shared" si="0"/>
        <v>10</v>
      </c>
      <c r="C17" s="67" t="e">
        <f ca="1">IF($A17&gt;0,VLOOKUP($A17,#REF!,4),"")</f>
        <v>#NAME?</v>
      </c>
      <c r="D17" s="68" t="e">
        <f ca="1">IF($A17&gt;0,VLOOKUP($A17,#REF!,5),"")</f>
        <v>#NAME?</v>
      </c>
      <c r="E17" s="69" t="e">
        <f ca="1">IF($A17&gt;0,VLOOKUP($A17,#REF!,6),"")</f>
        <v>#NAME?</v>
      </c>
      <c r="F17" s="99" t="e">
        <f ca="1">IF($A17&gt;0,VLOOKUP($A17,#REF!,8),"")</f>
        <v>#NAME?</v>
      </c>
      <c r="G17" s="70"/>
      <c r="H17" s="71"/>
      <c r="I17" s="71"/>
      <c r="J17" s="71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6">
        <f t="shared" si="0"/>
        <v>11</v>
      </c>
      <c r="C18" s="67" t="e">
        <f ca="1">IF($A18&gt;0,VLOOKUP($A18,#REF!,4),"")</f>
        <v>#NAME?</v>
      </c>
      <c r="D18" s="68" t="e">
        <f ca="1">IF($A18&gt;0,VLOOKUP($A18,#REF!,5),"")</f>
        <v>#NAME?</v>
      </c>
      <c r="E18" s="69" t="e">
        <f ca="1">IF($A18&gt;0,VLOOKUP($A18,#REF!,6),"")</f>
        <v>#NAME?</v>
      </c>
      <c r="F18" s="99" t="e">
        <f ca="1">IF($A18&gt;0,VLOOKUP($A18,#REF!,8),"")</f>
        <v>#NAME?</v>
      </c>
      <c r="G18" s="70"/>
      <c r="H18" s="71"/>
      <c r="I18" s="71"/>
      <c r="J18" s="71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6">
        <f t="shared" si="0"/>
        <v>12</v>
      </c>
      <c r="C19" s="67" t="e">
        <f ca="1">IF($A19&gt;0,VLOOKUP($A19,#REF!,4),"")</f>
        <v>#NAME?</v>
      </c>
      <c r="D19" s="68" t="e">
        <f ca="1">IF($A19&gt;0,VLOOKUP($A19,#REF!,5),"")</f>
        <v>#NAME?</v>
      </c>
      <c r="E19" s="69" t="e">
        <f ca="1">IF($A19&gt;0,VLOOKUP($A19,#REF!,6),"")</f>
        <v>#NAME?</v>
      </c>
      <c r="F19" s="99" t="e">
        <f ca="1">IF($A19&gt;0,VLOOKUP($A19,#REF!,8),"")</f>
        <v>#NAME?</v>
      </c>
      <c r="G19" s="70"/>
      <c r="H19" s="71"/>
      <c r="I19" s="71"/>
      <c r="J19" s="71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6">
        <f t="shared" si="0"/>
        <v>13</v>
      </c>
      <c r="C20" s="67" t="e">
        <f ca="1">IF($A20&gt;0,VLOOKUP($A20,#REF!,4),"")</f>
        <v>#NAME?</v>
      </c>
      <c r="D20" s="68" t="e">
        <f ca="1">IF($A20&gt;0,VLOOKUP($A20,#REF!,5),"")</f>
        <v>#NAME?</v>
      </c>
      <c r="E20" s="69" t="e">
        <f ca="1">IF($A20&gt;0,VLOOKUP($A20,#REF!,6),"")</f>
        <v>#NAME?</v>
      </c>
      <c r="F20" s="99" t="e">
        <f ca="1">IF($A20&gt;0,VLOOKUP($A20,#REF!,8),"")</f>
        <v>#NAME?</v>
      </c>
      <c r="G20" s="70"/>
      <c r="H20" s="71"/>
      <c r="I20" s="71"/>
      <c r="J20" s="71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6">
        <f t="shared" si="0"/>
        <v>14</v>
      </c>
      <c r="C21" s="67" t="e">
        <f ca="1">IF($A21&gt;0,VLOOKUP($A21,#REF!,4),"")</f>
        <v>#NAME?</v>
      </c>
      <c r="D21" s="68" t="e">
        <f ca="1">IF($A21&gt;0,VLOOKUP($A21,#REF!,5),"")</f>
        <v>#NAME?</v>
      </c>
      <c r="E21" s="69" t="e">
        <f ca="1">IF($A21&gt;0,VLOOKUP($A21,#REF!,6),"")</f>
        <v>#NAME?</v>
      </c>
      <c r="F21" s="99" t="e">
        <f ca="1">IF($A21&gt;0,VLOOKUP($A21,#REF!,8),"")</f>
        <v>#NAME?</v>
      </c>
      <c r="G21" s="70"/>
      <c r="H21" s="71"/>
      <c r="I21" s="71"/>
      <c r="J21" s="71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6">
        <f t="shared" si="0"/>
        <v>15</v>
      </c>
      <c r="C22" s="67" t="e">
        <f ca="1">IF($A22&gt;0,VLOOKUP($A22,#REF!,4),"")</f>
        <v>#NAME?</v>
      </c>
      <c r="D22" s="68" t="e">
        <f ca="1">IF($A22&gt;0,VLOOKUP($A22,#REF!,5),"")</f>
        <v>#NAME?</v>
      </c>
      <c r="E22" s="69" t="e">
        <f ca="1">IF($A22&gt;0,VLOOKUP($A22,#REF!,6),"")</f>
        <v>#NAME?</v>
      </c>
      <c r="F22" s="99" t="e">
        <f ca="1">IF($A22&gt;0,VLOOKUP($A22,#REF!,8),"")</f>
        <v>#NAME?</v>
      </c>
      <c r="G22" s="70"/>
      <c r="H22" s="71"/>
      <c r="I22" s="71"/>
      <c r="J22" s="71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6">
        <f t="shared" si="0"/>
        <v>16</v>
      </c>
      <c r="C23" s="67" t="e">
        <f ca="1">IF($A23&gt;0,VLOOKUP($A23,#REF!,4),"")</f>
        <v>#NAME?</v>
      </c>
      <c r="D23" s="68" t="e">
        <f ca="1">IF($A23&gt;0,VLOOKUP($A23,#REF!,5),"")</f>
        <v>#NAME?</v>
      </c>
      <c r="E23" s="69" t="e">
        <f ca="1">IF($A23&gt;0,VLOOKUP($A23,#REF!,6),"")</f>
        <v>#NAME?</v>
      </c>
      <c r="F23" s="99" t="e">
        <f ca="1">IF($A23&gt;0,VLOOKUP($A23,#REF!,8),"")</f>
        <v>#NAME?</v>
      </c>
      <c r="G23" s="70"/>
      <c r="H23" s="71"/>
      <c r="I23" s="71"/>
      <c r="J23" s="71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6">
        <f t="shared" si="0"/>
        <v>17</v>
      </c>
      <c r="C24" s="67" t="e">
        <f ca="1">IF($A24&gt;0,VLOOKUP($A24,#REF!,4),"")</f>
        <v>#NAME?</v>
      </c>
      <c r="D24" s="68" t="e">
        <f ca="1">IF($A24&gt;0,VLOOKUP($A24,#REF!,5),"")</f>
        <v>#NAME?</v>
      </c>
      <c r="E24" s="69" t="e">
        <f ca="1">IF($A24&gt;0,VLOOKUP($A24,#REF!,6),"")</f>
        <v>#NAME?</v>
      </c>
      <c r="F24" s="99" t="e">
        <f ca="1">IF($A24&gt;0,VLOOKUP($A24,#REF!,8),"")</f>
        <v>#NAME?</v>
      </c>
      <c r="G24" s="70"/>
      <c r="H24" s="71"/>
      <c r="I24" s="71"/>
      <c r="J24" s="71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6">
        <f t="shared" si="0"/>
        <v>18</v>
      </c>
      <c r="C25" s="67" t="e">
        <f ca="1">IF($A25&gt;0,VLOOKUP($A25,#REF!,4),"")</f>
        <v>#NAME?</v>
      </c>
      <c r="D25" s="68" t="e">
        <f ca="1">IF($A25&gt;0,VLOOKUP($A25,#REF!,5),"")</f>
        <v>#NAME?</v>
      </c>
      <c r="E25" s="69" t="e">
        <f ca="1">IF($A25&gt;0,VLOOKUP($A25,#REF!,6),"")</f>
        <v>#NAME?</v>
      </c>
      <c r="F25" s="99" t="e">
        <f ca="1">IF($A25&gt;0,VLOOKUP($A25,#REF!,8),"")</f>
        <v>#NAME?</v>
      </c>
      <c r="G25" s="70"/>
      <c r="H25" s="71"/>
      <c r="I25" s="71"/>
      <c r="J25" s="71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6">
        <f t="shared" si="0"/>
        <v>19</v>
      </c>
      <c r="C26" s="67" t="e">
        <f ca="1">IF($A26&gt;0,VLOOKUP($A26,#REF!,4),"")</f>
        <v>#NAME?</v>
      </c>
      <c r="D26" s="68" t="e">
        <f ca="1">IF($A26&gt;0,VLOOKUP($A26,#REF!,5),"")</f>
        <v>#NAME?</v>
      </c>
      <c r="E26" s="69" t="e">
        <f ca="1">IF($A26&gt;0,VLOOKUP($A26,#REF!,6),"")</f>
        <v>#NAME?</v>
      </c>
      <c r="F26" s="99" t="e">
        <f ca="1">IF($A26&gt;0,VLOOKUP($A26,#REF!,8),"")</f>
        <v>#NAME?</v>
      </c>
      <c r="G26" s="70"/>
      <c r="H26" s="71"/>
      <c r="I26" s="71"/>
      <c r="J26" s="71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6">
        <f t="shared" si="0"/>
        <v>20</v>
      </c>
      <c r="C27" s="67" t="e">
        <f ca="1">IF($A27&gt;0,VLOOKUP($A27,#REF!,4),"")</f>
        <v>#NAME?</v>
      </c>
      <c r="D27" s="68" t="e">
        <f ca="1">IF($A27&gt;0,VLOOKUP($A27,#REF!,5),"")</f>
        <v>#NAME?</v>
      </c>
      <c r="E27" s="69" t="e">
        <f ca="1">IF($A27&gt;0,VLOOKUP($A27,#REF!,6),"")</f>
        <v>#NAME?</v>
      </c>
      <c r="F27" s="99" t="e">
        <f ca="1">IF($A27&gt;0,VLOOKUP($A27,#REF!,8),"")</f>
        <v>#NAME?</v>
      </c>
      <c r="G27" s="70"/>
      <c r="H27" s="71"/>
      <c r="I27" s="71"/>
      <c r="J27" s="71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6">
        <f t="shared" si="0"/>
        <v>21</v>
      </c>
      <c r="C28" s="67" t="e">
        <f ca="1">IF($A28&gt;0,VLOOKUP($A28,#REF!,4),"")</f>
        <v>#NAME?</v>
      </c>
      <c r="D28" s="68" t="e">
        <f ca="1">IF($A28&gt;0,VLOOKUP($A28,#REF!,5),"")</f>
        <v>#NAME?</v>
      </c>
      <c r="E28" s="69" t="e">
        <f ca="1">IF($A28&gt;0,VLOOKUP($A28,#REF!,6),"")</f>
        <v>#NAME?</v>
      </c>
      <c r="F28" s="99" t="e">
        <f ca="1">IF($A28&gt;0,VLOOKUP($A28,#REF!,8),"")</f>
        <v>#NAME?</v>
      </c>
      <c r="G28" s="70"/>
      <c r="H28" s="71"/>
      <c r="I28" s="71"/>
      <c r="J28" s="71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6">
        <f t="shared" si="0"/>
        <v>22</v>
      </c>
      <c r="C29" s="67" t="e">
        <f ca="1">IF($A29&gt;0,VLOOKUP($A29,#REF!,4),"")</f>
        <v>#NAME?</v>
      </c>
      <c r="D29" s="68" t="e">
        <f ca="1">IF($A29&gt;0,VLOOKUP($A29,#REF!,5),"")</f>
        <v>#NAME?</v>
      </c>
      <c r="E29" s="69" t="e">
        <f ca="1">IF($A29&gt;0,VLOOKUP($A29,#REF!,6),"")</f>
        <v>#NAME?</v>
      </c>
      <c r="F29" s="99" t="e">
        <f ca="1">IF($A29&gt;0,VLOOKUP($A29,#REF!,8),"")</f>
        <v>#NAME?</v>
      </c>
      <c r="G29" s="70"/>
      <c r="H29" s="71"/>
      <c r="I29" s="71"/>
      <c r="J29" s="71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6">
        <f t="shared" si="0"/>
        <v>23</v>
      </c>
      <c r="C30" s="67" t="e">
        <f ca="1">IF($A30&gt;0,VLOOKUP($A30,#REF!,4),"")</f>
        <v>#NAME?</v>
      </c>
      <c r="D30" s="68" t="e">
        <f ca="1">IF($A30&gt;0,VLOOKUP($A30,#REF!,5),"")</f>
        <v>#NAME?</v>
      </c>
      <c r="E30" s="69" t="e">
        <f ca="1">IF($A30&gt;0,VLOOKUP($A30,#REF!,6),"")</f>
        <v>#NAME?</v>
      </c>
      <c r="F30" s="99" t="e">
        <f ca="1">IF($A30&gt;0,VLOOKUP($A30,#REF!,8),"")</f>
        <v>#NAME?</v>
      </c>
      <c r="G30" s="70"/>
      <c r="H30" s="71"/>
      <c r="I30" s="71"/>
      <c r="J30" s="71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6">
        <f t="shared" si="0"/>
        <v>24</v>
      </c>
      <c r="C31" s="67" t="e">
        <f ca="1">IF($A31&gt;0,VLOOKUP($A31,#REF!,4),"")</f>
        <v>#NAME?</v>
      </c>
      <c r="D31" s="68" t="e">
        <f ca="1">IF($A31&gt;0,VLOOKUP($A31,#REF!,5),"")</f>
        <v>#NAME?</v>
      </c>
      <c r="E31" s="69" t="e">
        <f ca="1">IF($A31&gt;0,VLOOKUP($A31,#REF!,6),"")</f>
        <v>#NAME?</v>
      </c>
      <c r="F31" s="99" t="e">
        <f ca="1">IF($A31&gt;0,VLOOKUP($A31,#REF!,8),"")</f>
        <v>#NAME?</v>
      </c>
      <c r="G31" s="70"/>
      <c r="H31" s="71"/>
      <c r="I31" s="71"/>
      <c r="J31" s="71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6">
        <f t="shared" si="0"/>
        <v>25</v>
      </c>
      <c r="C32" s="67" t="e">
        <f ca="1">IF($A32&gt;0,VLOOKUP($A32,#REF!,4),"")</f>
        <v>#NAME?</v>
      </c>
      <c r="D32" s="68" t="e">
        <f ca="1">IF($A32&gt;0,VLOOKUP($A32,#REF!,5),"")</f>
        <v>#NAME?</v>
      </c>
      <c r="E32" s="69" t="e">
        <f ca="1">IF($A32&gt;0,VLOOKUP($A32,#REF!,6),"")</f>
        <v>#NAME?</v>
      </c>
      <c r="F32" s="99" t="e">
        <f ca="1">IF($A32&gt;0,VLOOKUP($A32,#REF!,8),"")</f>
        <v>#NAME?</v>
      </c>
      <c r="G32" s="70"/>
      <c r="H32" s="71"/>
      <c r="I32" s="71"/>
      <c r="J32" s="71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6">
        <f t="shared" si="0"/>
        <v>26</v>
      </c>
      <c r="C33" s="67" t="e">
        <f ca="1">IF($A33&gt;0,VLOOKUP($A33,#REF!,4),"")</f>
        <v>#NAME?</v>
      </c>
      <c r="D33" s="68" t="e">
        <f ca="1">IF($A33&gt;0,VLOOKUP($A33,#REF!,5),"")</f>
        <v>#NAME?</v>
      </c>
      <c r="E33" s="69" t="e">
        <f ca="1">IF($A33&gt;0,VLOOKUP($A33,#REF!,6),"")</f>
        <v>#NAME?</v>
      </c>
      <c r="F33" s="99" t="e">
        <f ca="1">IF($A33&gt;0,VLOOKUP($A33,#REF!,8),"")</f>
        <v>#NAME?</v>
      </c>
      <c r="G33" s="70"/>
      <c r="H33" s="71"/>
      <c r="I33" s="71"/>
      <c r="J33" s="71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6">
        <f t="shared" si="0"/>
        <v>27</v>
      </c>
      <c r="C34" s="67" t="e">
        <f ca="1">IF($A34&gt;0,VLOOKUP($A34,#REF!,4),"")</f>
        <v>#NAME?</v>
      </c>
      <c r="D34" s="68" t="e">
        <f ca="1">IF($A34&gt;0,VLOOKUP($A34,#REF!,5),"")</f>
        <v>#NAME?</v>
      </c>
      <c r="E34" s="69" t="e">
        <f ca="1">IF($A34&gt;0,VLOOKUP($A34,#REF!,6),"")</f>
        <v>#NAME?</v>
      </c>
      <c r="F34" s="99" t="e">
        <f ca="1">IF($A34&gt;0,VLOOKUP($A34,#REF!,8),"")</f>
        <v>#NAME?</v>
      </c>
      <c r="G34" s="70"/>
      <c r="H34" s="71"/>
      <c r="I34" s="71"/>
      <c r="J34" s="71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6">
        <f t="shared" si="0"/>
        <v>28</v>
      </c>
      <c r="C35" s="67" t="e">
        <f ca="1">IF($A35&gt;0,VLOOKUP($A35,#REF!,4),"")</f>
        <v>#NAME?</v>
      </c>
      <c r="D35" s="68" t="e">
        <f ca="1">IF($A35&gt;0,VLOOKUP($A35,#REF!,5),"")</f>
        <v>#NAME?</v>
      </c>
      <c r="E35" s="69" t="e">
        <f ca="1">IF($A35&gt;0,VLOOKUP($A35,#REF!,6),"")</f>
        <v>#NAME?</v>
      </c>
      <c r="F35" s="99" t="e">
        <f ca="1">IF($A35&gt;0,VLOOKUP($A35,#REF!,8),"")</f>
        <v>#NAME?</v>
      </c>
      <c r="G35" s="70"/>
      <c r="H35" s="71"/>
      <c r="I35" s="71"/>
      <c r="J35" s="71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6">
        <f t="shared" si="0"/>
        <v>29</v>
      </c>
      <c r="C36" s="67" t="e">
        <f ca="1">IF($A36&gt;0,VLOOKUP($A36,#REF!,4),"")</f>
        <v>#NAME?</v>
      </c>
      <c r="D36" s="68" t="e">
        <f ca="1">IF($A36&gt;0,VLOOKUP($A36,#REF!,5),"")</f>
        <v>#NAME?</v>
      </c>
      <c r="E36" s="69" t="e">
        <f ca="1">IF($A36&gt;0,VLOOKUP($A36,#REF!,6),"")</f>
        <v>#NAME?</v>
      </c>
      <c r="F36" s="99" t="e">
        <f ca="1">IF($A36&gt;0,VLOOKUP($A36,#REF!,8),"")</f>
        <v>#NAME?</v>
      </c>
      <c r="G36" s="70"/>
      <c r="H36" s="71"/>
      <c r="I36" s="71"/>
      <c r="J36" s="71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3">
        <f t="shared" si="0"/>
        <v>30</v>
      </c>
      <c r="C37" s="67" t="e">
        <f ca="1">IF($A37&gt;0,VLOOKUP($A37,#REF!,4),"")</f>
        <v>#NAME?</v>
      </c>
      <c r="D37" s="68" t="e">
        <f ca="1">IF($A37&gt;0,VLOOKUP($A37,#REF!,5),"")</f>
        <v>#NAME?</v>
      </c>
      <c r="E37" s="69" t="e">
        <f ca="1">IF($A37&gt;0,VLOOKUP($A37,#REF!,6),"")</f>
        <v>#NAME?</v>
      </c>
      <c r="F37" s="99" t="e">
        <f ca="1">IF($A37&gt;0,VLOOKUP($A37,#REF!,8),"")</f>
        <v>#NAME?</v>
      </c>
      <c r="G37" s="74"/>
      <c r="H37" s="75"/>
      <c r="I37" s="75"/>
      <c r="J37" s="75"/>
      <c r="K37" s="165" t="e">
        <f ca="1">IF($A37&gt;0,VLOOKUP($A37,#REF!,16,0),"")</f>
        <v>#NAME?</v>
      </c>
      <c r="L37" s="166"/>
      <c r="M37" s="167"/>
    </row>
    <row r="38" spans="1:13" ht="23.25" customHeight="1">
      <c r="B38" s="76" t="s">
        <v>71</v>
      </c>
      <c r="C38" s="77"/>
      <c r="D38" s="78"/>
      <c r="E38" s="79"/>
      <c r="F38" s="80"/>
      <c r="G38" s="81"/>
      <c r="H38" s="82"/>
      <c r="I38" s="82"/>
      <c r="J38" s="82"/>
      <c r="K38" s="72"/>
      <c r="L38" s="72"/>
      <c r="M38" s="72"/>
    </row>
    <row r="39" spans="1:13" ht="20.100000000000001" customHeight="1">
      <c r="B39" s="83" t="s">
        <v>72</v>
      </c>
      <c r="C39" s="84"/>
      <c r="D39" s="85"/>
      <c r="E39" s="86"/>
      <c r="F39" s="87"/>
      <c r="G39" s="88"/>
      <c r="H39" s="89"/>
      <c r="I39" s="89"/>
      <c r="J39" s="89"/>
      <c r="K39" s="90"/>
      <c r="L39" s="90"/>
      <c r="M39" s="90"/>
    </row>
    <row r="40" spans="1:13" ht="20.100000000000001" customHeight="1">
      <c r="B40" s="91"/>
      <c r="C40" s="84"/>
      <c r="D40" s="85"/>
      <c r="E40" s="86"/>
      <c r="F40" s="87"/>
      <c r="G40" s="88"/>
      <c r="H40" s="89"/>
      <c r="I40" s="89"/>
      <c r="J40" s="89"/>
      <c r="K40" s="90"/>
      <c r="L40" s="90"/>
      <c r="M40" s="90"/>
    </row>
    <row r="41" spans="1:13" ht="20.100000000000001" customHeight="1">
      <c r="B41" s="91"/>
      <c r="C41" s="84"/>
      <c r="D41" s="85"/>
      <c r="E41" s="86"/>
      <c r="F41" s="87"/>
      <c r="G41" s="88"/>
      <c r="H41" s="89"/>
      <c r="I41" s="89"/>
      <c r="J41" s="89"/>
      <c r="K41" s="90"/>
      <c r="L41" s="90"/>
      <c r="M41" s="90"/>
    </row>
    <row r="42" spans="1:13" ht="8.25" customHeight="1">
      <c r="B42" s="91"/>
      <c r="C42" s="84"/>
      <c r="D42" s="85"/>
      <c r="E42" s="86"/>
      <c r="F42" s="87"/>
      <c r="G42" s="88"/>
      <c r="H42" s="89"/>
      <c r="I42" s="89"/>
      <c r="J42" s="89"/>
      <c r="K42" s="90"/>
      <c r="L42" s="90"/>
      <c r="M42" s="90"/>
    </row>
    <row r="43" spans="1:13" ht="20.100000000000001" customHeight="1">
      <c r="B43" s="92" t="s">
        <v>73</v>
      </c>
      <c r="C43" s="84"/>
      <c r="D43" s="85"/>
      <c r="E43" s="86"/>
      <c r="F43" s="87"/>
      <c r="G43" s="88"/>
      <c r="H43" s="89"/>
      <c r="I43" s="89"/>
      <c r="J43" s="89"/>
      <c r="K43" s="90"/>
      <c r="L43" s="90"/>
      <c r="M43" s="90"/>
    </row>
    <row r="44" spans="1:13" ht="20.100000000000001" customHeight="1">
      <c r="A44" t="e">
        <f ca="1">IF(B44&gt;VLOOKUP($E$2&amp;"-"&amp;$C$3,#REF!,2,FALSE),0,A37+1)</f>
        <v>#NAME?</v>
      </c>
      <c r="B44" s="93">
        <f>B37+1</f>
        <v>31</v>
      </c>
      <c r="C44" s="94" t="e">
        <f ca="1">IF($A44&gt;0,VLOOKUP($A44,#REF!,4),"")</f>
        <v>#NAME?</v>
      </c>
      <c r="D44" s="95" t="e">
        <f ca="1">IF($A44&gt;0,VLOOKUP($A44,#REF!,5),"")</f>
        <v>#NAME?</v>
      </c>
      <c r="E44" s="96" t="e">
        <f ca="1">IF($A44&gt;0,VLOOKUP($A44,#REF!,6),"")</f>
        <v>#NAME?</v>
      </c>
      <c r="F44" s="100" t="e">
        <f ca="1">IF($A44&gt;0,VLOOKUP($A44,#REF!,8),"")</f>
        <v>#NAME?</v>
      </c>
      <c r="G44" s="97"/>
      <c r="H44" s="98"/>
      <c r="I44" s="98"/>
      <c r="J44" s="98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6">
        <f t="shared" si="0"/>
        <v>32</v>
      </c>
      <c r="C45" s="67" t="e">
        <f ca="1">IF($A45&gt;0,VLOOKUP($A45,#REF!,4),"")</f>
        <v>#NAME?</v>
      </c>
      <c r="D45" s="68" t="e">
        <f ca="1">IF($A45&gt;0,VLOOKUP($A45,#REF!,5),"")</f>
        <v>#NAME?</v>
      </c>
      <c r="E45" s="69" t="e">
        <f ca="1">IF($A45&gt;0,VLOOKUP($A45,#REF!,6),"")</f>
        <v>#NAME?</v>
      </c>
      <c r="F45" s="99" t="e">
        <f ca="1">IF($A45&gt;0,VLOOKUP($A45,#REF!,8),"")</f>
        <v>#NAME?</v>
      </c>
      <c r="G45" s="70"/>
      <c r="H45" s="71"/>
      <c r="I45" s="71"/>
      <c r="J45" s="71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6">
        <f t="shared" si="0"/>
        <v>33</v>
      </c>
      <c r="C46" s="67" t="e">
        <f ca="1">IF($A46&gt;0,VLOOKUP($A46,#REF!,4),"")</f>
        <v>#NAME?</v>
      </c>
      <c r="D46" s="68" t="e">
        <f ca="1">IF($A46&gt;0,VLOOKUP($A46,#REF!,5),"")</f>
        <v>#NAME?</v>
      </c>
      <c r="E46" s="69" t="e">
        <f ca="1">IF($A46&gt;0,VLOOKUP($A46,#REF!,6),"")</f>
        <v>#NAME?</v>
      </c>
      <c r="F46" s="99" t="e">
        <f ca="1">IF($A46&gt;0,VLOOKUP($A46,#REF!,8),"")</f>
        <v>#NAME?</v>
      </c>
      <c r="G46" s="70"/>
      <c r="H46" s="71"/>
      <c r="I46" s="71"/>
      <c r="J46" s="71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6">
        <f t="shared" si="0"/>
        <v>34</v>
      </c>
      <c r="C47" s="67" t="e">
        <f ca="1">IF($A47&gt;0,VLOOKUP($A47,#REF!,4),"")</f>
        <v>#NAME?</v>
      </c>
      <c r="D47" s="68" t="e">
        <f ca="1">IF($A47&gt;0,VLOOKUP($A47,#REF!,5),"")</f>
        <v>#NAME?</v>
      </c>
      <c r="E47" s="69" t="e">
        <f ca="1">IF($A47&gt;0,VLOOKUP($A47,#REF!,6),"")</f>
        <v>#NAME?</v>
      </c>
      <c r="F47" s="99" t="e">
        <f ca="1">IF($A47&gt;0,VLOOKUP($A47,#REF!,8),"")</f>
        <v>#NAME?</v>
      </c>
      <c r="G47" s="70"/>
      <c r="H47" s="71"/>
      <c r="I47" s="71"/>
      <c r="J47" s="71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6">
        <f t="shared" si="0"/>
        <v>35</v>
      </c>
      <c r="C48" s="67" t="e">
        <f ca="1">IF($A48&gt;0,VLOOKUP($A48,#REF!,4),"")</f>
        <v>#NAME?</v>
      </c>
      <c r="D48" s="68" t="e">
        <f ca="1">IF($A48&gt;0,VLOOKUP($A48,#REF!,5),"")</f>
        <v>#NAME?</v>
      </c>
      <c r="E48" s="69" t="e">
        <f ca="1">IF($A48&gt;0,VLOOKUP($A48,#REF!,6),"")</f>
        <v>#NAME?</v>
      </c>
      <c r="F48" s="99" t="e">
        <f ca="1">IF($A48&gt;0,VLOOKUP($A48,#REF!,8),"")</f>
        <v>#NAME?</v>
      </c>
      <c r="G48" s="70"/>
      <c r="H48" s="71"/>
      <c r="I48" s="71"/>
      <c r="J48" s="71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6">
        <f t="shared" si="0"/>
        <v>36</v>
      </c>
      <c r="C49" s="67" t="e">
        <f ca="1">IF($A49&gt;0,VLOOKUP($A49,#REF!,4),"")</f>
        <v>#NAME?</v>
      </c>
      <c r="D49" s="68" t="e">
        <f ca="1">IF($A49&gt;0,VLOOKUP($A49,#REF!,5),"")</f>
        <v>#NAME?</v>
      </c>
      <c r="E49" s="69" t="e">
        <f ca="1">IF($A49&gt;0,VLOOKUP($A49,#REF!,6),"")</f>
        <v>#NAME?</v>
      </c>
      <c r="F49" s="99" t="e">
        <f ca="1">IF($A49&gt;0,VLOOKUP($A49,#REF!,8),"")</f>
        <v>#NAME?</v>
      </c>
      <c r="G49" s="70"/>
      <c r="H49" s="71"/>
      <c r="I49" s="71"/>
      <c r="J49" s="71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6">
        <f t="shared" si="0"/>
        <v>37</v>
      </c>
      <c r="C50" s="67" t="e">
        <f ca="1">IF($A50&gt;0,VLOOKUP($A50,#REF!,4),"")</f>
        <v>#NAME?</v>
      </c>
      <c r="D50" s="68" t="e">
        <f ca="1">IF($A50&gt;0,VLOOKUP($A50,#REF!,5),"")</f>
        <v>#NAME?</v>
      </c>
      <c r="E50" s="69" t="e">
        <f ca="1">IF($A50&gt;0,VLOOKUP($A50,#REF!,6),"")</f>
        <v>#NAME?</v>
      </c>
      <c r="F50" s="99" t="e">
        <f ca="1">IF($A50&gt;0,VLOOKUP($A50,#REF!,8),"")</f>
        <v>#NAME?</v>
      </c>
      <c r="G50" s="70"/>
      <c r="H50" s="71"/>
      <c r="I50" s="71"/>
      <c r="J50" s="71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6">
        <f t="shared" si="0"/>
        <v>38</v>
      </c>
      <c r="C51" s="67" t="e">
        <f ca="1">IF($A51&gt;0,VLOOKUP($A51,#REF!,4),"")</f>
        <v>#NAME?</v>
      </c>
      <c r="D51" s="68" t="e">
        <f ca="1">IF($A51&gt;0,VLOOKUP($A51,#REF!,5),"")</f>
        <v>#NAME?</v>
      </c>
      <c r="E51" s="69" t="e">
        <f ca="1">IF($A51&gt;0,VLOOKUP($A51,#REF!,6),"")</f>
        <v>#NAME?</v>
      </c>
      <c r="F51" s="99" t="e">
        <f ca="1">IF($A51&gt;0,VLOOKUP($A51,#REF!,8),"")</f>
        <v>#NAME?</v>
      </c>
      <c r="G51" s="70"/>
      <c r="H51" s="71"/>
      <c r="I51" s="71"/>
      <c r="J51" s="71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6">
        <f t="shared" si="0"/>
        <v>39</v>
      </c>
      <c r="C52" s="67" t="e">
        <f ca="1">IF($A52&gt;0,VLOOKUP($A52,#REF!,4),"")</f>
        <v>#NAME?</v>
      </c>
      <c r="D52" s="68" t="e">
        <f ca="1">IF($A52&gt;0,VLOOKUP($A52,#REF!,5),"")</f>
        <v>#NAME?</v>
      </c>
      <c r="E52" s="69" t="e">
        <f ca="1">IF($A52&gt;0,VLOOKUP($A52,#REF!,6),"")</f>
        <v>#NAME?</v>
      </c>
      <c r="F52" s="99" t="e">
        <f ca="1">IF($A52&gt;0,VLOOKUP($A52,#REF!,8),"")</f>
        <v>#NAME?</v>
      </c>
      <c r="G52" s="70"/>
      <c r="H52" s="71"/>
      <c r="I52" s="71"/>
      <c r="J52" s="71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6">
        <f t="shared" si="0"/>
        <v>40</v>
      </c>
      <c r="C53" s="67" t="e">
        <f ca="1">IF($A53&gt;0,VLOOKUP($A53,#REF!,4),"")</f>
        <v>#NAME?</v>
      </c>
      <c r="D53" s="68" t="e">
        <f ca="1">IF($A53&gt;0,VLOOKUP($A53,#REF!,5),"")</f>
        <v>#NAME?</v>
      </c>
      <c r="E53" s="69" t="e">
        <f ca="1">IF($A53&gt;0,VLOOKUP($A53,#REF!,6),"")</f>
        <v>#NAME?</v>
      </c>
      <c r="F53" s="99" t="e">
        <f ca="1">IF($A53&gt;0,VLOOKUP($A53,#REF!,8),"")</f>
        <v>#NAME?</v>
      </c>
      <c r="G53" s="70"/>
      <c r="H53" s="71"/>
      <c r="I53" s="71"/>
      <c r="J53" s="71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6">
        <f t="shared" si="0"/>
        <v>41</v>
      </c>
      <c r="C54" s="67" t="e">
        <f ca="1">IF($A54&gt;0,VLOOKUP($A54,#REF!,4),"")</f>
        <v>#NAME?</v>
      </c>
      <c r="D54" s="68" t="e">
        <f ca="1">IF($A54&gt;0,VLOOKUP($A54,#REF!,5),"")</f>
        <v>#NAME?</v>
      </c>
      <c r="E54" s="69" t="e">
        <f ca="1">IF($A54&gt;0,VLOOKUP($A54,#REF!,6),"")</f>
        <v>#NAME?</v>
      </c>
      <c r="F54" s="99" t="e">
        <f ca="1">IF($A54&gt;0,VLOOKUP($A54,#REF!,8),"")</f>
        <v>#NAME?</v>
      </c>
      <c r="G54" s="70"/>
      <c r="H54" s="71"/>
      <c r="I54" s="71"/>
      <c r="J54" s="71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6">
        <f t="shared" si="0"/>
        <v>42</v>
      </c>
      <c r="C55" s="67" t="e">
        <f ca="1">IF($A55&gt;0,VLOOKUP($A55,#REF!,4),"")</f>
        <v>#NAME?</v>
      </c>
      <c r="D55" s="68" t="e">
        <f ca="1">IF($A55&gt;0,VLOOKUP($A55,#REF!,5),"")</f>
        <v>#NAME?</v>
      </c>
      <c r="E55" s="69" t="e">
        <f ca="1">IF($A55&gt;0,VLOOKUP($A55,#REF!,6),"")</f>
        <v>#NAME?</v>
      </c>
      <c r="F55" s="99" t="e">
        <f ca="1">IF($A55&gt;0,VLOOKUP($A55,#REF!,8),"")</f>
        <v>#NAME?</v>
      </c>
      <c r="G55" s="70"/>
      <c r="H55" s="71"/>
      <c r="I55" s="71"/>
      <c r="J55" s="71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6">
        <f t="shared" si="0"/>
        <v>43</v>
      </c>
      <c r="C56" s="67" t="e">
        <f ca="1">IF($A56&gt;0,VLOOKUP($A56,#REF!,4),"")</f>
        <v>#NAME?</v>
      </c>
      <c r="D56" s="68" t="e">
        <f ca="1">IF($A56&gt;0,VLOOKUP($A56,#REF!,5),"")</f>
        <v>#NAME?</v>
      </c>
      <c r="E56" s="69" t="e">
        <f ca="1">IF($A56&gt;0,VLOOKUP($A56,#REF!,6),"")</f>
        <v>#NAME?</v>
      </c>
      <c r="F56" s="99" t="e">
        <f ca="1">IF($A56&gt;0,VLOOKUP($A56,#REF!,8),"")</f>
        <v>#NAME?</v>
      </c>
      <c r="G56" s="70"/>
      <c r="H56" s="71"/>
      <c r="I56" s="71"/>
      <c r="J56" s="71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6">
        <f t="shared" si="0"/>
        <v>44</v>
      </c>
      <c r="C57" s="67" t="e">
        <f ca="1">IF($A57&gt;0,VLOOKUP($A57,#REF!,4),"")</f>
        <v>#NAME?</v>
      </c>
      <c r="D57" s="68" t="e">
        <f ca="1">IF($A57&gt;0,VLOOKUP($A57,#REF!,5),"")</f>
        <v>#NAME?</v>
      </c>
      <c r="E57" s="69" t="e">
        <f ca="1">IF($A57&gt;0,VLOOKUP($A57,#REF!,6),"")</f>
        <v>#NAME?</v>
      </c>
      <c r="F57" s="99" t="e">
        <f ca="1">IF($A57&gt;0,VLOOKUP($A57,#REF!,8),"")</f>
        <v>#NAME?</v>
      </c>
      <c r="G57" s="70"/>
      <c r="H57" s="71"/>
      <c r="I57" s="71"/>
      <c r="J57" s="71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6">
        <f t="shared" si="0"/>
        <v>45</v>
      </c>
      <c r="C58" s="67" t="e">
        <f ca="1">IF($A58&gt;0,VLOOKUP($A58,#REF!,4),"")</f>
        <v>#NAME?</v>
      </c>
      <c r="D58" s="68" t="e">
        <f ca="1">IF($A58&gt;0,VLOOKUP($A58,#REF!,5),"")</f>
        <v>#NAME?</v>
      </c>
      <c r="E58" s="69" t="e">
        <f ca="1">IF($A58&gt;0,VLOOKUP($A58,#REF!,6),"")</f>
        <v>#NAME?</v>
      </c>
      <c r="F58" s="99" t="e">
        <f ca="1">IF($A58&gt;0,VLOOKUP($A58,#REF!,8),"")</f>
        <v>#NAME?</v>
      </c>
      <c r="G58" s="70"/>
      <c r="H58" s="71"/>
      <c r="I58" s="71"/>
      <c r="J58" s="71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6">
        <f t="shared" si="0"/>
        <v>46</v>
      </c>
      <c r="C59" s="67" t="e">
        <f ca="1">IF($A59&gt;0,VLOOKUP($A59,#REF!,4),"")</f>
        <v>#NAME?</v>
      </c>
      <c r="D59" s="68" t="e">
        <f ca="1">IF($A59&gt;0,VLOOKUP($A59,#REF!,5),"")</f>
        <v>#NAME?</v>
      </c>
      <c r="E59" s="69" t="e">
        <f ca="1">IF($A59&gt;0,VLOOKUP($A59,#REF!,6),"")</f>
        <v>#NAME?</v>
      </c>
      <c r="F59" s="99" t="e">
        <f ca="1">IF($A59&gt;0,VLOOKUP($A59,#REF!,8),"")</f>
        <v>#NAME?</v>
      </c>
      <c r="G59" s="70"/>
      <c r="H59" s="71"/>
      <c r="I59" s="71"/>
      <c r="J59" s="71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6">
        <f t="shared" si="0"/>
        <v>47</v>
      </c>
      <c r="C60" s="67" t="e">
        <f ca="1">IF($A60&gt;0,VLOOKUP($A60,#REF!,4),"")</f>
        <v>#NAME?</v>
      </c>
      <c r="D60" s="68" t="e">
        <f ca="1">IF($A60&gt;0,VLOOKUP($A60,#REF!,5),"")</f>
        <v>#NAME?</v>
      </c>
      <c r="E60" s="69" t="e">
        <f ca="1">IF($A60&gt;0,VLOOKUP($A60,#REF!,6),"")</f>
        <v>#NAME?</v>
      </c>
      <c r="F60" s="99" t="e">
        <f ca="1">IF($A60&gt;0,VLOOKUP($A60,#REF!,8),"")</f>
        <v>#NAME?</v>
      </c>
      <c r="G60" s="70"/>
      <c r="H60" s="71"/>
      <c r="I60" s="71"/>
      <c r="J60" s="71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6">
        <f t="shared" si="0"/>
        <v>48</v>
      </c>
      <c r="C61" s="67" t="e">
        <f ca="1">IF($A61&gt;0,VLOOKUP($A61,#REF!,4),"")</f>
        <v>#NAME?</v>
      </c>
      <c r="D61" s="68" t="e">
        <f ca="1">IF($A61&gt;0,VLOOKUP($A61,#REF!,5),"")</f>
        <v>#NAME?</v>
      </c>
      <c r="E61" s="69" t="e">
        <f ca="1">IF($A61&gt;0,VLOOKUP($A61,#REF!,6),"")</f>
        <v>#NAME?</v>
      </c>
      <c r="F61" s="99" t="e">
        <f ca="1">IF($A61&gt;0,VLOOKUP($A61,#REF!,8),"")</f>
        <v>#NAME?</v>
      </c>
      <c r="G61" s="70"/>
      <c r="H61" s="71"/>
      <c r="I61" s="71"/>
      <c r="J61" s="71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6">
        <f t="shared" si="0"/>
        <v>49</v>
      </c>
      <c r="C62" s="67" t="e">
        <f ca="1">IF($A62&gt;0,VLOOKUP($A62,#REF!,4),"")</f>
        <v>#NAME?</v>
      </c>
      <c r="D62" s="68" t="e">
        <f ca="1">IF($A62&gt;0,VLOOKUP($A62,#REF!,5),"")</f>
        <v>#NAME?</v>
      </c>
      <c r="E62" s="69" t="e">
        <f ca="1">IF($A62&gt;0,VLOOKUP($A62,#REF!,6),"")</f>
        <v>#NAME?</v>
      </c>
      <c r="F62" s="99" t="e">
        <f ca="1">IF($A62&gt;0,VLOOKUP($A62,#REF!,8),"")</f>
        <v>#NAME?</v>
      </c>
      <c r="G62" s="70"/>
      <c r="H62" s="71"/>
      <c r="I62" s="71"/>
      <c r="J62" s="71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6">
        <f t="shared" si="0"/>
        <v>50</v>
      </c>
      <c r="C63" s="67" t="e">
        <f ca="1">IF($A63&gt;0,VLOOKUP($A63,#REF!,4),"")</f>
        <v>#NAME?</v>
      </c>
      <c r="D63" s="68" t="e">
        <f ca="1">IF($A63&gt;0,VLOOKUP($A63,#REF!,5),"")</f>
        <v>#NAME?</v>
      </c>
      <c r="E63" s="69" t="e">
        <f ca="1">IF($A63&gt;0,VLOOKUP($A63,#REF!,6),"")</f>
        <v>#NAME?</v>
      </c>
      <c r="F63" s="99" t="e">
        <f ca="1">IF($A63&gt;0,VLOOKUP($A63,#REF!,8),"")</f>
        <v>#NAME?</v>
      </c>
      <c r="G63" s="70"/>
      <c r="H63" s="71"/>
      <c r="I63" s="71"/>
      <c r="J63" s="71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6">
        <f t="shared" si="0"/>
        <v>51</v>
      </c>
      <c r="C64" s="67" t="e">
        <f ca="1">IF($A64&gt;0,VLOOKUP($A64,#REF!,4),"")</f>
        <v>#NAME?</v>
      </c>
      <c r="D64" s="68" t="e">
        <f ca="1">IF($A64&gt;0,VLOOKUP($A64,#REF!,5),"")</f>
        <v>#NAME?</v>
      </c>
      <c r="E64" s="69" t="e">
        <f ca="1">IF($A64&gt;0,VLOOKUP($A64,#REF!,6),"")</f>
        <v>#NAME?</v>
      </c>
      <c r="F64" s="99" t="e">
        <f ca="1">IF($A64&gt;0,VLOOKUP($A64,#REF!,8),"")</f>
        <v>#NAME?</v>
      </c>
      <c r="G64" s="70"/>
      <c r="H64" s="71"/>
      <c r="I64" s="71"/>
      <c r="J64" s="71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6">
        <f t="shared" si="0"/>
        <v>52</v>
      </c>
      <c r="C65" s="67" t="e">
        <f ca="1">IF($A65&gt;0,VLOOKUP($A65,#REF!,4),"")</f>
        <v>#NAME?</v>
      </c>
      <c r="D65" s="68" t="e">
        <f ca="1">IF($A65&gt;0,VLOOKUP($A65,#REF!,5),"")</f>
        <v>#NAME?</v>
      </c>
      <c r="E65" s="69" t="e">
        <f ca="1">IF($A65&gt;0,VLOOKUP($A65,#REF!,6),"")</f>
        <v>#NAME?</v>
      </c>
      <c r="F65" s="99" t="e">
        <f ca="1">IF($A65&gt;0,VLOOKUP($A65,#REF!,8),"")</f>
        <v>#NAME?</v>
      </c>
      <c r="G65" s="70"/>
      <c r="H65" s="71"/>
      <c r="I65" s="71"/>
      <c r="J65" s="71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6">
        <f t="shared" si="0"/>
        <v>53</v>
      </c>
      <c r="C66" s="67" t="e">
        <f ca="1">IF($A66&gt;0,VLOOKUP($A66,#REF!,4),"")</f>
        <v>#NAME?</v>
      </c>
      <c r="D66" s="68" t="e">
        <f ca="1">IF($A66&gt;0,VLOOKUP($A66,#REF!,5),"")</f>
        <v>#NAME?</v>
      </c>
      <c r="E66" s="69" t="e">
        <f ca="1">IF($A66&gt;0,VLOOKUP($A66,#REF!,6),"")</f>
        <v>#NAME?</v>
      </c>
      <c r="F66" s="99" t="e">
        <f ca="1">IF($A66&gt;0,VLOOKUP($A66,#REF!,8),"")</f>
        <v>#NAME?</v>
      </c>
      <c r="G66" s="70"/>
      <c r="H66" s="71"/>
      <c r="I66" s="71"/>
      <c r="J66" s="71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6">
        <f t="shared" si="0"/>
        <v>54</v>
      </c>
      <c r="C67" s="67" t="e">
        <f ca="1">IF($A67&gt;0,VLOOKUP($A67,#REF!,4),"")</f>
        <v>#NAME?</v>
      </c>
      <c r="D67" s="68" t="e">
        <f ca="1">IF($A67&gt;0,VLOOKUP($A67,#REF!,5),"")</f>
        <v>#NAME?</v>
      </c>
      <c r="E67" s="69" t="e">
        <f ca="1">IF($A67&gt;0,VLOOKUP($A67,#REF!,6),"")</f>
        <v>#NAME?</v>
      </c>
      <c r="F67" s="99" t="e">
        <f ca="1">IF($A67&gt;0,VLOOKUP($A67,#REF!,8),"")</f>
        <v>#NAME?</v>
      </c>
      <c r="G67" s="70"/>
      <c r="H67" s="71"/>
      <c r="I67" s="71"/>
      <c r="J67" s="71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6">
        <f t="shared" si="0"/>
        <v>55</v>
      </c>
      <c r="C68" s="67" t="e">
        <f ca="1">IF($A68&gt;0,VLOOKUP($A68,#REF!,4),"")</f>
        <v>#NAME?</v>
      </c>
      <c r="D68" s="68" t="e">
        <f ca="1">IF($A68&gt;0,VLOOKUP($A68,#REF!,5),"")</f>
        <v>#NAME?</v>
      </c>
      <c r="E68" s="69" t="e">
        <f ca="1">IF($A68&gt;0,VLOOKUP($A68,#REF!,6),"")</f>
        <v>#NAME?</v>
      </c>
      <c r="F68" s="99" t="e">
        <f ca="1">IF($A68&gt;0,VLOOKUP($A68,#REF!,8),"")</f>
        <v>#NAME?</v>
      </c>
      <c r="G68" s="70"/>
      <c r="H68" s="71"/>
      <c r="I68" s="71"/>
      <c r="J68" s="71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6">
        <f t="shared" si="0"/>
        <v>56</v>
      </c>
      <c r="C69" s="67" t="e">
        <f ca="1">IF($A69&gt;0,VLOOKUP($A69,#REF!,4),"")</f>
        <v>#NAME?</v>
      </c>
      <c r="D69" s="68" t="e">
        <f ca="1">IF($A69&gt;0,VLOOKUP($A69,#REF!,5),"")</f>
        <v>#NAME?</v>
      </c>
      <c r="E69" s="69" t="e">
        <f ca="1">IF($A69&gt;0,VLOOKUP($A69,#REF!,6),"")</f>
        <v>#NAME?</v>
      </c>
      <c r="F69" s="99" t="e">
        <f ca="1">IF($A69&gt;0,VLOOKUP($A69,#REF!,8),"")</f>
        <v>#NAME?</v>
      </c>
      <c r="G69" s="70"/>
      <c r="H69" s="71"/>
      <c r="I69" s="71"/>
      <c r="J69" s="71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6">
        <f t="shared" si="0"/>
        <v>57</v>
      </c>
      <c r="C70" s="67" t="e">
        <f ca="1">IF($A70&gt;0,VLOOKUP($A70,#REF!,4),"")</f>
        <v>#NAME?</v>
      </c>
      <c r="D70" s="68" t="e">
        <f ca="1">IF($A70&gt;0,VLOOKUP($A70,#REF!,5),"")</f>
        <v>#NAME?</v>
      </c>
      <c r="E70" s="69" t="e">
        <f ca="1">IF($A70&gt;0,VLOOKUP($A70,#REF!,6),"")</f>
        <v>#NAME?</v>
      </c>
      <c r="F70" s="99" t="e">
        <f ca="1">IF($A70&gt;0,VLOOKUP($A70,#REF!,8),"")</f>
        <v>#NAME?</v>
      </c>
      <c r="G70" s="70"/>
      <c r="H70" s="71"/>
      <c r="I70" s="71"/>
      <c r="J70" s="71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6">
        <f t="shared" si="0"/>
        <v>58</v>
      </c>
      <c r="C71" s="67" t="e">
        <f ca="1">IF($A71&gt;0,VLOOKUP($A71,#REF!,4),"")</f>
        <v>#NAME?</v>
      </c>
      <c r="D71" s="68" t="e">
        <f ca="1">IF($A71&gt;0,VLOOKUP($A71,#REF!,5),"")</f>
        <v>#NAME?</v>
      </c>
      <c r="E71" s="69" t="e">
        <f ca="1">IF($A71&gt;0,VLOOKUP($A71,#REF!,6),"")</f>
        <v>#NAME?</v>
      </c>
      <c r="F71" s="99" t="e">
        <f ca="1">IF($A71&gt;0,VLOOKUP($A71,#REF!,8),"")</f>
        <v>#NAME?</v>
      </c>
      <c r="G71" s="70"/>
      <c r="H71" s="71"/>
      <c r="I71" s="71"/>
      <c r="J71" s="71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6">
        <f t="shared" si="0"/>
        <v>59</v>
      </c>
      <c r="C72" s="67" t="e">
        <f ca="1">IF($A72&gt;0,VLOOKUP($A72,#REF!,4),"")</f>
        <v>#NAME?</v>
      </c>
      <c r="D72" s="68" t="e">
        <f ca="1">IF($A72&gt;0,VLOOKUP($A72,#REF!,5),"")</f>
        <v>#NAME?</v>
      </c>
      <c r="E72" s="69" t="e">
        <f ca="1">IF($A72&gt;0,VLOOKUP($A72,#REF!,6),"")</f>
        <v>#NAME?</v>
      </c>
      <c r="F72" s="99" t="e">
        <f ca="1">IF($A72&gt;0,VLOOKUP($A72,#REF!,8),"")</f>
        <v>#NAME?</v>
      </c>
      <c r="G72" s="70"/>
      <c r="H72" s="71"/>
      <c r="I72" s="71"/>
      <c r="J72" s="71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6">
        <f t="shared" ref="B73:B109" si="1">B72+1</f>
        <v>60</v>
      </c>
      <c r="C73" s="67" t="e">
        <f ca="1">IF($A73&gt;0,VLOOKUP($A73,#REF!,4),"")</f>
        <v>#NAME?</v>
      </c>
      <c r="D73" s="68" t="e">
        <f ca="1">IF($A73&gt;0,VLOOKUP($A73,#REF!,5),"")</f>
        <v>#NAME?</v>
      </c>
      <c r="E73" s="69" t="e">
        <f ca="1">IF($A73&gt;0,VLOOKUP($A73,#REF!,6),"")</f>
        <v>#NAME?</v>
      </c>
      <c r="F73" s="99" t="e">
        <f ca="1">IF($A73&gt;0,VLOOKUP($A73,#REF!,8),"")</f>
        <v>#NAME?</v>
      </c>
      <c r="G73" s="70"/>
      <c r="H73" s="71"/>
      <c r="I73" s="71"/>
      <c r="J73" s="71"/>
      <c r="K73" s="165" t="e">
        <f ca="1">IF($A73&gt;0,VLOOKUP($A73,#REF!,16,0),"")</f>
        <v>#NAME?</v>
      </c>
      <c r="L73" s="166"/>
      <c r="M73" s="167"/>
    </row>
    <row r="74" spans="1:13" ht="23.25" customHeight="1">
      <c r="B74" s="76" t="s">
        <v>71</v>
      </c>
      <c r="C74" s="77"/>
      <c r="D74" s="78"/>
      <c r="E74" s="79"/>
      <c r="F74" s="80"/>
      <c r="G74" s="81"/>
      <c r="H74" s="82"/>
      <c r="I74" s="82"/>
      <c r="J74" s="82"/>
      <c r="K74" s="72"/>
      <c r="L74" s="72"/>
      <c r="M74" s="72"/>
    </row>
    <row r="75" spans="1:13" ht="20.100000000000001" customHeight="1">
      <c r="B75" s="83" t="s">
        <v>72</v>
      </c>
      <c r="C75" s="84"/>
      <c r="D75" s="85"/>
      <c r="E75" s="86"/>
      <c r="F75" s="87"/>
      <c r="G75" s="88"/>
      <c r="H75" s="89"/>
      <c r="I75" s="89"/>
      <c r="J75" s="89"/>
      <c r="K75" s="90"/>
      <c r="L75" s="90"/>
      <c r="M75" s="90"/>
    </row>
    <row r="76" spans="1:13" ht="20.100000000000001" customHeight="1">
      <c r="B76" s="91"/>
      <c r="C76" s="84"/>
      <c r="D76" s="85"/>
      <c r="E76" s="86"/>
      <c r="F76" s="87"/>
      <c r="G76" s="88"/>
      <c r="H76" s="89"/>
      <c r="I76" s="89"/>
      <c r="J76" s="89"/>
      <c r="K76" s="90"/>
      <c r="L76" s="90"/>
      <c r="M76" s="90"/>
    </row>
    <row r="77" spans="1:13" ht="20.100000000000001" customHeight="1">
      <c r="B77" s="91"/>
      <c r="C77" s="84"/>
      <c r="D77" s="85"/>
      <c r="E77" s="86"/>
      <c r="F77" s="87"/>
      <c r="G77" s="88"/>
      <c r="H77" s="89"/>
      <c r="I77" s="89"/>
      <c r="J77" s="89"/>
      <c r="K77" s="90"/>
      <c r="L77" s="90"/>
      <c r="M77" s="90"/>
    </row>
    <row r="78" spans="1:13" ht="8.25" customHeight="1">
      <c r="B78" s="91"/>
      <c r="C78" s="84"/>
      <c r="D78" s="85"/>
      <c r="E78" s="86"/>
      <c r="F78" s="87"/>
      <c r="G78" s="88"/>
      <c r="H78" s="89"/>
      <c r="I78" s="89"/>
      <c r="J78" s="89"/>
      <c r="K78" s="90"/>
      <c r="L78" s="90"/>
      <c r="M78" s="90"/>
    </row>
    <row r="79" spans="1:13" ht="20.100000000000001" customHeight="1">
      <c r="B79" s="92" t="s">
        <v>73</v>
      </c>
      <c r="C79" s="84"/>
      <c r="D79" s="85"/>
      <c r="E79" s="86"/>
      <c r="F79" s="87"/>
      <c r="G79" s="88"/>
      <c r="H79" s="89"/>
      <c r="I79" s="89"/>
      <c r="J79" s="89"/>
      <c r="K79" s="90"/>
      <c r="L79" s="90"/>
      <c r="M79" s="90"/>
    </row>
    <row r="80" spans="1:13" ht="20.100000000000001" customHeight="1">
      <c r="A80" t="e">
        <f ca="1">IF(B80&gt;VLOOKUP($E$2&amp;"-"&amp;$C$3,#REF!,2,FALSE),0,A73+1)</f>
        <v>#NAME?</v>
      </c>
      <c r="B80" s="93">
        <f>B73+1</f>
        <v>61</v>
      </c>
      <c r="C80" s="94" t="e">
        <f ca="1">IF($A80&gt;0,VLOOKUP($A80,#REF!,4),"")</f>
        <v>#NAME?</v>
      </c>
      <c r="D80" s="95" t="e">
        <f ca="1">IF($A80&gt;0,VLOOKUP($A80,#REF!,5),"")</f>
        <v>#NAME?</v>
      </c>
      <c r="E80" s="96" t="e">
        <f ca="1">IF($A80&gt;0,VLOOKUP($A80,#REF!,6),"")</f>
        <v>#NAME?</v>
      </c>
      <c r="F80" s="100" t="e">
        <f ca="1">IF($A80&gt;0,VLOOKUP($A80,#REF!,8),"")</f>
        <v>#NAME?</v>
      </c>
      <c r="G80" s="97"/>
      <c r="H80" s="98"/>
      <c r="I80" s="98"/>
      <c r="J80" s="98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6">
        <f t="shared" si="1"/>
        <v>62</v>
      </c>
      <c r="C81" s="67" t="e">
        <f ca="1">IF($A81&gt;0,VLOOKUP($A81,#REF!,4),"")</f>
        <v>#NAME?</v>
      </c>
      <c r="D81" s="68" t="e">
        <f ca="1">IF($A81&gt;0,VLOOKUP($A81,#REF!,5),"")</f>
        <v>#NAME?</v>
      </c>
      <c r="E81" s="69" t="e">
        <f ca="1">IF($A81&gt;0,VLOOKUP($A81,#REF!,6),"")</f>
        <v>#NAME?</v>
      </c>
      <c r="F81" s="99" t="e">
        <f ca="1">IF($A81&gt;0,VLOOKUP($A81,#REF!,8),"")</f>
        <v>#NAME?</v>
      </c>
      <c r="G81" s="70"/>
      <c r="H81" s="71"/>
      <c r="I81" s="71"/>
      <c r="J81" s="71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6">
        <f t="shared" si="1"/>
        <v>63</v>
      </c>
      <c r="C82" s="67" t="e">
        <f ca="1">IF($A82&gt;0,VLOOKUP($A82,#REF!,4),"")</f>
        <v>#NAME?</v>
      </c>
      <c r="D82" s="68" t="e">
        <f ca="1">IF($A82&gt;0,VLOOKUP($A82,#REF!,5),"")</f>
        <v>#NAME?</v>
      </c>
      <c r="E82" s="69" t="e">
        <f ca="1">IF($A82&gt;0,VLOOKUP($A82,#REF!,6),"")</f>
        <v>#NAME?</v>
      </c>
      <c r="F82" s="99" t="e">
        <f ca="1">IF($A82&gt;0,VLOOKUP($A82,#REF!,8),"")</f>
        <v>#NAME?</v>
      </c>
      <c r="G82" s="70"/>
      <c r="H82" s="71"/>
      <c r="I82" s="71"/>
      <c r="J82" s="71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6">
        <f t="shared" si="1"/>
        <v>64</v>
      </c>
      <c r="C83" s="67" t="e">
        <f ca="1">IF($A83&gt;0,VLOOKUP($A83,#REF!,4),"")</f>
        <v>#NAME?</v>
      </c>
      <c r="D83" s="68" t="e">
        <f ca="1">IF($A83&gt;0,VLOOKUP($A83,#REF!,5),"")</f>
        <v>#NAME?</v>
      </c>
      <c r="E83" s="69" t="e">
        <f ca="1">IF($A83&gt;0,VLOOKUP($A83,#REF!,6),"")</f>
        <v>#NAME?</v>
      </c>
      <c r="F83" s="99" t="e">
        <f ca="1">IF($A83&gt;0,VLOOKUP($A83,#REF!,8),"")</f>
        <v>#NAME?</v>
      </c>
      <c r="G83" s="70"/>
      <c r="H83" s="71"/>
      <c r="I83" s="71"/>
      <c r="J83" s="71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6">
        <f t="shared" si="1"/>
        <v>65</v>
      </c>
      <c r="C84" s="67" t="e">
        <f ca="1">IF($A84&gt;0,VLOOKUP($A84,#REF!,4),"")</f>
        <v>#NAME?</v>
      </c>
      <c r="D84" s="68" t="e">
        <f ca="1">IF($A84&gt;0,VLOOKUP($A84,#REF!,5),"")</f>
        <v>#NAME?</v>
      </c>
      <c r="E84" s="69" t="e">
        <f ca="1">IF($A84&gt;0,VLOOKUP($A84,#REF!,6),"")</f>
        <v>#NAME?</v>
      </c>
      <c r="F84" s="99" t="e">
        <f ca="1">IF($A84&gt;0,VLOOKUP($A84,#REF!,8),"")</f>
        <v>#NAME?</v>
      </c>
      <c r="G84" s="70"/>
      <c r="H84" s="71"/>
      <c r="I84" s="71"/>
      <c r="J84" s="71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6">
        <f t="shared" si="1"/>
        <v>66</v>
      </c>
      <c r="C85" s="67" t="e">
        <f ca="1">IF($A85&gt;0,VLOOKUP($A85,#REF!,4),"")</f>
        <v>#NAME?</v>
      </c>
      <c r="D85" s="68" t="e">
        <f ca="1">IF($A85&gt;0,VLOOKUP($A85,#REF!,5),"")</f>
        <v>#NAME?</v>
      </c>
      <c r="E85" s="69" t="e">
        <f ca="1">IF($A85&gt;0,VLOOKUP($A85,#REF!,6),"")</f>
        <v>#NAME?</v>
      </c>
      <c r="F85" s="99" t="e">
        <f ca="1">IF($A85&gt;0,VLOOKUP($A85,#REF!,8),"")</f>
        <v>#NAME?</v>
      </c>
      <c r="G85" s="70"/>
      <c r="H85" s="71"/>
      <c r="I85" s="71"/>
      <c r="J85" s="71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6">
        <f t="shared" si="1"/>
        <v>67</v>
      </c>
      <c r="C86" s="67" t="e">
        <f ca="1">IF($A86&gt;0,VLOOKUP($A86,#REF!,4),"")</f>
        <v>#NAME?</v>
      </c>
      <c r="D86" s="68" t="e">
        <f ca="1">IF($A86&gt;0,VLOOKUP($A86,#REF!,5),"")</f>
        <v>#NAME?</v>
      </c>
      <c r="E86" s="69" t="e">
        <f ca="1">IF($A86&gt;0,VLOOKUP($A86,#REF!,6),"")</f>
        <v>#NAME?</v>
      </c>
      <c r="F86" s="99" t="e">
        <f ca="1">IF($A86&gt;0,VLOOKUP($A86,#REF!,8),"")</f>
        <v>#NAME?</v>
      </c>
      <c r="G86" s="70"/>
      <c r="H86" s="71"/>
      <c r="I86" s="71"/>
      <c r="J86" s="71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6">
        <f t="shared" si="1"/>
        <v>68</v>
      </c>
      <c r="C87" s="67" t="e">
        <f ca="1">IF($A87&gt;0,VLOOKUP($A87,#REF!,4),"")</f>
        <v>#NAME?</v>
      </c>
      <c r="D87" s="68" t="e">
        <f ca="1">IF($A87&gt;0,VLOOKUP($A87,#REF!,5),"")</f>
        <v>#NAME?</v>
      </c>
      <c r="E87" s="69" t="e">
        <f ca="1">IF($A87&gt;0,VLOOKUP($A87,#REF!,6),"")</f>
        <v>#NAME?</v>
      </c>
      <c r="F87" s="99" t="e">
        <f ca="1">IF($A87&gt;0,VLOOKUP($A87,#REF!,8),"")</f>
        <v>#NAME?</v>
      </c>
      <c r="G87" s="70"/>
      <c r="H87" s="71"/>
      <c r="I87" s="71"/>
      <c r="J87" s="71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6">
        <f t="shared" si="1"/>
        <v>69</v>
      </c>
      <c r="C88" s="67" t="e">
        <f ca="1">IF($A88&gt;0,VLOOKUP($A88,#REF!,4),"")</f>
        <v>#NAME?</v>
      </c>
      <c r="D88" s="68" t="e">
        <f ca="1">IF($A88&gt;0,VLOOKUP($A88,#REF!,5),"")</f>
        <v>#NAME?</v>
      </c>
      <c r="E88" s="69" t="e">
        <f ca="1">IF($A88&gt;0,VLOOKUP($A88,#REF!,6),"")</f>
        <v>#NAME?</v>
      </c>
      <c r="F88" s="99" t="e">
        <f ca="1">IF($A88&gt;0,VLOOKUP($A88,#REF!,8),"")</f>
        <v>#NAME?</v>
      </c>
      <c r="G88" s="70"/>
      <c r="H88" s="71"/>
      <c r="I88" s="71"/>
      <c r="J88" s="71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6">
        <f t="shared" si="1"/>
        <v>70</v>
      </c>
      <c r="C89" s="67" t="e">
        <f ca="1">IF($A89&gt;0,VLOOKUP($A89,#REF!,4),"")</f>
        <v>#NAME?</v>
      </c>
      <c r="D89" s="68" t="e">
        <f ca="1">IF($A89&gt;0,VLOOKUP($A89,#REF!,5),"")</f>
        <v>#NAME?</v>
      </c>
      <c r="E89" s="69" t="e">
        <f ca="1">IF($A89&gt;0,VLOOKUP($A89,#REF!,6),"")</f>
        <v>#NAME?</v>
      </c>
      <c r="F89" s="99" t="e">
        <f ca="1">IF($A89&gt;0,VLOOKUP($A89,#REF!,8),"")</f>
        <v>#NAME?</v>
      </c>
      <c r="G89" s="70"/>
      <c r="H89" s="71"/>
      <c r="I89" s="71"/>
      <c r="J89" s="71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6">
        <f t="shared" si="1"/>
        <v>71</v>
      </c>
      <c r="C90" s="67" t="e">
        <f ca="1">IF($A90&gt;0,VLOOKUP($A90,#REF!,4),"")</f>
        <v>#NAME?</v>
      </c>
      <c r="D90" s="68" t="e">
        <f ca="1">IF($A90&gt;0,VLOOKUP($A90,#REF!,5),"")</f>
        <v>#NAME?</v>
      </c>
      <c r="E90" s="69" t="e">
        <f ca="1">IF($A90&gt;0,VLOOKUP($A90,#REF!,6),"")</f>
        <v>#NAME?</v>
      </c>
      <c r="F90" s="99" t="e">
        <f ca="1">IF($A90&gt;0,VLOOKUP($A90,#REF!,8),"")</f>
        <v>#NAME?</v>
      </c>
      <c r="G90" s="70"/>
      <c r="H90" s="71"/>
      <c r="I90" s="71"/>
      <c r="J90" s="71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6">
        <f t="shared" si="1"/>
        <v>72</v>
      </c>
      <c r="C91" s="67" t="e">
        <f ca="1">IF($A91&gt;0,VLOOKUP($A91,#REF!,4),"")</f>
        <v>#NAME?</v>
      </c>
      <c r="D91" s="68" t="e">
        <f ca="1">IF($A91&gt;0,VLOOKUP($A91,#REF!,5),"")</f>
        <v>#NAME?</v>
      </c>
      <c r="E91" s="69" t="e">
        <f ca="1">IF($A91&gt;0,VLOOKUP($A91,#REF!,6),"")</f>
        <v>#NAME?</v>
      </c>
      <c r="F91" s="99" t="e">
        <f ca="1">IF($A91&gt;0,VLOOKUP($A91,#REF!,8),"")</f>
        <v>#NAME?</v>
      </c>
      <c r="G91" s="70"/>
      <c r="H91" s="71"/>
      <c r="I91" s="71"/>
      <c r="J91" s="71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6">
        <f t="shared" si="1"/>
        <v>73</v>
      </c>
      <c r="C92" s="67" t="e">
        <f ca="1">IF($A92&gt;0,VLOOKUP($A92,#REF!,4),"")</f>
        <v>#NAME?</v>
      </c>
      <c r="D92" s="68" t="e">
        <f ca="1">IF($A92&gt;0,VLOOKUP($A92,#REF!,5),"")</f>
        <v>#NAME?</v>
      </c>
      <c r="E92" s="69" t="e">
        <f ca="1">IF($A92&gt;0,VLOOKUP($A92,#REF!,6),"")</f>
        <v>#NAME?</v>
      </c>
      <c r="F92" s="99" t="e">
        <f ca="1">IF($A92&gt;0,VLOOKUP($A92,#REF!,8),"")</f>
        <v>#NAME?</v>
      </c>
      <c r="G92" s="70"/>
      <c r="H92" s="71"/>
      <c r="I92" s="71"/>
      <c r="J92" s="71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6">
        <f t="shared" si="1"/>
        <v>74</v>
      </c>
      <c r="C93" s="67" t="e">
        <f ca="1">IF($A93&gt;0,VLOOKUP($A93,#REF!,4),"")</f>
        <v>#NAME?</v>
      </c>
      <c r="D93" s="68" t="e">
        <f ca="1">IF($A93&gt;0,VLOOKUP($A93,#REF!,5),"")</f>
        <v>#NAME?</v>
      </c>
      <c r="E93" s="69" t="e">
        <f ca="1">IF($A93&gt;0,VLOOKUP($A93,#REF!,6),"")</f>
        <v>#NAME?</v>
      </c>
      <c r="F93" s="99" t="e">
        <f ca="1">IF($A93&gt;0,VLOOKUP($A93,#REF!,8),"")</f>
        <v>#NAME?</v>
      </c>
      <c r="G93" s="70"/>
      <c r="H93" s="71"/>
      <c r="I93" s="71"/>
      <c r="J93" s="71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6">
        <f t="shared" si="1"/>
        <v>75</v>
      </c>
      <c r="C94" s="67" t="e">
        <f ca="1">IF($A94&gt;0,VLOOKUP($A94,#REF!,4),"")</f>
        <v>#NAME?</v>
      </c>
      <c r="D94" s="68" t="e">
        <f ca="1">IF($A94&gt;0,VLOOKUP($A94,#REF!,5),"")</f>
        <v>#NAME?</v>
      </c>
      <c r="E94" s="69" t="e">
        <f ca="1">IF($A94&gt;0,VLOOKUP($A94,#REF!,6),"")</f>
        <v>#NAME?</v>
      </c>
      <c r="F94" s="99" t="e">
        <f ca="1">IF($A94&gt;0,VLOOKUP($A94,#REF!,8),"")</f>
        <v>#NAME?</v>
      </c>
      <c r="G94" s="70"/>
      <c r="H94" s="71"/>
      <c r="I94" s="71"/>
      <c r="J94" s="71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6">
        <f t="shared" si="1"/>
        <v>76</v>
      </c>
      <c r="C95" s="67" t="e">
        <f ca="1">IF($A95&gt;0,VLOOKUP($A95,#REF!,4),"")</f>
        <v>#NAME?</v>
      </c>
      <c r="D95" s="68" t="e">
        <f ca="1">IF($A95&gt;0,VLOOKUP($A95,#REF!,5),"")</f>
        <v>#NAME?</v>
      </c>
      <c r="E95" s="69" t="e">
        <f ca="1">IF($A95&gt;0,VLOOKUP($A95,#REF!,6),"")</f>
        <v>#NAME?</v>
      </c>
      <c r="F95" s="99" t="e">
        <f ca="1">IF($A95&gt;0,VLOOKUP($A95,#REF!,8),"")</f>
        <v>#NAME?</v>
      </c>
      <c r="G95" s="70"/>
      <c r="H95" s="71"/>
      <c r="I95" s="71"/>
      <c r="J95" s="71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6">
        <f t="shared" si="1"/>
        <v>77</v>
      </c>
      <c r="C96" s="67" t="e">
        <f ca="1">IF($A96&gt;0,VLOOKUP($A96,#REF!,4),"")</f>
        <v>#NAME?</v>
      </c>
      <c r="D96" s="68" t="e">
        <f ca="1">IF($A96&gt;0,VLOOKUP($A96,#REF!,5),"")</f>
        <v>#NAME?</v>
      </c>
      <c r="E96" s="69" t="e">
        <f ca="1">IF($A96&gt;0,VLOOKUP($A96,#REF!,6),"")</f>
        <v>#NAME?</v>
      </c>
      <c r="F96" s="99" t="e">
        <f ca="1">IF($A96&gt;0,VLOOKUP($A96,#REF!,8),"")</f>
        <v>#NAME?</v>
      </c>
      <c r="G96" s="70"/>
      <c r="H96" s="71"/>
      <c r="I96" s="71"/>
      <c r="J96" s="71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6">
        <f t="shared" si="1"/>
        <v>78</v>
      </c>
      <c r="C97" s="67" t="e">
        <f ca="1">IF($A97&gt;0,VLOOKUP($A97,#REF!,4),"")</f>
        <v>#NAME?</v>
      </c>
      <c r="D97" s="68" t="e">
        <f ca="1">IF($A97&gt;0,VLOOKUP($A97,#REF!,5),"")</f>
        <v>#NAME?</v>
      </c>
      <c r="E97" s="69" t="e">
        <f ca="1">IF($A97&gt;0,VLOOKUP($A97,#REF!,6),"")</f>
        <v>#NAME?</v>
      </c>
      <c r="F97" s="99" t="e">
        <f ca="1">IF($A97&gt;0,VLOOKUP($A97,#REF!,8),"")</f>
        <v>#NAME?</v>
      </c>
      <c r="G97" s="70"/>
      <c r="H97" s="71"/>
      <c r="I97" s="71"/>
      <c r="J97" s="71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6">
        <f t="shared" si="1"/>
        <v>79</v>
      </c>
      <c r="C98" s="67" t="e">
        <f ca="1">IF($A98&gt;0,VLOOKUP($A98,#REF!,4),"")</f>
        <v>#NAME?</v>
      </c>
      <c r="D98" s="68" t="e">
        <f ca="1">IF($A98&gt;0,VLOOKUP($A98,#REF!,5),"")</f>
        <v>#NAME?</v>
      </c>
      <c r="E98" s="69" t="e">
        <f ca="1">IF($A98&gt;0,VLOOKUP($A98,#REF!,6),"")</f>
        <v>#NAME?</v>
      </c>
      <c r="F98" s="99" t="e">
        <f ca="1">IF($A98&gt;0,VLOOKUP($A98,#REF!,8),"")</f>
        <v>#NAME?</v>
      </c>
      <c r="G98" s="70"/>
      <c r="H98" s="71"/>
      <c r="I98" s="71"/>
      <c r="J98" s="71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6">
        <f t="shared" si="1"/>
        <v>80</v>
      </c>
      <c r="C99" s="67" t="e">
        <f ca="1">IF($A99&gt;0,VLOOKUP($A99,#REF!,4),"")</f>
        <v>#NAME?</v>
      </c>
      <c r="D99" s="68" t="e">
        <f ca="1">IF($A99&gt;0,VLOOKUP($A99,#REF!,5),"")</f>
        <v>#NAME?</v>
      </c>
      <c r="E99" s="69" t="e">
        <f ca="1">IF($A99&gt;0,VLOOKUP($A99,#REF!,6),"")</f>
        <v>#NAME?</v>
      </c>
      <c r="F99" s="99" t="e">
        <f ca="1">IF($A99&gt;0,VLOOKUP($A99,#REF!,8),"")</f>
        <v>#NAME?</v>
      </c>
      <c r="G99" s="70"/>
      <c r="H99" s="71"/>
      <c r="I99" s="71"/>
      <c r="J99" s="71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6">
        <f t="shared" si="1"/>
        <v>81</v>
      </c>
      <c r="C100" s="67" t="e">
        <f ca="1">IF($A100&gt;0,VLOOKUP($A100,#REF!,4),"")</f>
        <v>#NAME?</v>
      </c>
      <c r="D100" s="68" t="e">
        <f ca="1">IF($A100&gt;0,VLOOKUP($A100,#REF!,5),"")</f>
        <v>#NAME?</v>
      </c>
      <c r="E100" s="69" t="e">
        <f ca="1">IF($A100&gt;0,VLOOKUP($A100,#REF!,6),"")</f>
        <v>#NAME?</v>
      </c>
      <c r="F100" s="99" t="e">
        <f ca="1">IF($A100&gt;0,VLOOKUP($A100,#REF!,8),"")</f>
        <v>#NAME?</v>
      </c>
      <c r="G100" s="70"/>
      <c r="H100" s="71"/>
      <c r="I100" s="71"/>
      <c r="J100" s="71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6">
        <f t="shared" si="1"/>
        <v>82</v>
      </c>
      <c r="C101" s="67" t="e">
        <f ca="1">IF($A101&gt;0,VLOOKUP($A101,#REF!,4),"")</f>
        <v>#NAME?</v>
      </c>
      <c r="D101" s="68" t="e">
        <f ca="1">IF($A101&gt;0,VLOOKUP($A101,#REF!,5),"")</f>
        <v>#NAME?</v>
      </c>
      <c r="E101" s="69" t="e">
        <f ca="1">IF($A101&gt;0,VLOOKUP($A101,#REF!,6),"")</f>
        <v>#NAME?</v>
      </c>
      <c r="F101" s="99" t="e">
        <f ca="1">IF($A101&gt;0,VLOOKUP($A101,#REF!,8),"")</f>
        <v>#NAME?</v>
      </c>
      <c r="G101" s="70"/>
      <c r="H101" s="71"/>
      <c r="I101" s="71"/>
      <c r="J101" s="71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6">
        <f t="shared" si="1"/>
        <v>83</v>
      </c>
      <c r="C102" s="67" t="e">
        <f ca="1">IF($A102&gt;0,VLOOKUP($A102,#REF!,4),"")</f>
        <v>#NAME?</v>
      </c>
      <c r="D102" s="68" t="e">
        <f ca="1">IF($A102&gt;0,VLOOKUP($A102,#REF!,5),"")</f>
        <v>#NAME?</v>
      </c>
      <c r="E102" s="69" t="e">
        <f ca="1">IF($A102&gt;0,VLOOKUP($A102,#REF!,6),"")</f>
        <v>#NAME?</v>
      </c>
      <c r="F102" s="99" t="e">
        <f ca="1">IF($A102&gt;0,VLOOKUP($A102,#REF!,8),"")</f>
        <v>#NAME?</v>
      </c>
      <c r="G102" s="70"/>
      <c r="H102" s="71"/>
      <c r="I102" s="71"/>
      <c r="J102" s="71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6">
        <f t="shared" si="1"/>
        <v>84</v>
      </c>
      <c r="C103" s="67" t="e">
        <f ca="1">IF($A103&gt;0,VLOOKUP($A103,#REF!,4),"")</f>
        <v>#NAME?</v>
      </c>
      <c r="D103" s="68" t="e">
        <f ca="1">IF($A103&gt;0,VLOOKUP($A103,#REF!,5),"")</f>
        <v>#NAME?</v>
      </c>
      <c r="E103" s="69" t="e">
        <f ca="1">IF($A103&gt;0,VLOOKUP($A103,#REF!,6),"")</f>
        <v>#NAME?</v>
      </c>
      <c r="F103" s="99" t="e">
        <f ca="1">IF($A103&gt;0,VLOOKUP($A103,#REF!,8),"")</f>
        <v>#NAME?</v>
      </c>
      <c r="G103" s="70"/>
      <c r="H103" s="71"/>
      <c r="I103" s="71"/>
      <c r="J103" s="71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6">
        <f t="shared" si="1"/>
        <v>85</v>
      </c>
      <c r="C104" s="67" t="e">
        <f ca="1">IF($A104&gt;0,VLOOKUP($A104,#REF!,4),"")</f>
        <v>#NAME?</v>
      </c>
      <c r="D104" s="68" t="e">
        <f ca="1">IF($A104&gt;0,VLOOKUP($A104,#REF!,5),"")</f>
        <v>#NAME?</v>
      </c>
      <c r="E104" s="69" t="e">
        <f ca="1">IF($A104&gt;0,VLOOKUP($A104,#REF!,6),"")</f>
        <v>#NAME?</v>
      </c>
      <c r="F104" s="99" t="e">
        <f ca="1">IF($A104&gt;0,VLOOKUP($A104,#REF!,8),"")</f>
        <v>#NAME?</v>
      </c>
      <c r="G104" s="70"/>
      <c r="H104" s="71"/>
      <c r="I104" s="71"/>
      <c r="J104" s="71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6">
        <f t="shared" si="1"/>
        <v>86</v>
      </c>
      <c r="C105" s="67" t="e">
        <f ca="1">IF($A105&gt;0,VLOOKUP($A105,#REF!,4),"")</f>
        <v>#NAME?</v>
      </c>
      <c r="D105" s="68" t="e">
        <f ca="1">IF($A105&gt;0,VLOOKUP($A105,#REF!,5),"")</f>
        <v>#NAME?</v>
      </c>
      <c r="E105" s="69" t="e">
        <f ca="1">IF($A105&gt;0,VLOOKUP($A105,#REF!,6),"")</f>
        <v>#NAME?</v>
      </c>
      <c r="F105" s="99" t="e">
        <f ca="1">IF($A105&gt;0,VLOOKUP($A105,#REF!,8),"")</f>
        <v>#NAME?</v>
      </c>
      <c r="G105" s="70"/>
      <c r="H105" s="71"/>
      <c r="I105" s="71"/>
      <c r="J105" s="71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6">
        <f t="shared" si="1"/>
        <v>87</v>
      </c>
      <c r="C106" s="67" t="e">
        <f ca="1">IF($A106&gt;0,VLOOKUP($A106,#REF!,4),"")</f>
        <v>#NAME?</v>
      </c>
      <c r="D106" s="68" t="e">
        <f ca="1">IF($A106&gt;0,VLOOKUP($A106,#REF!,5),"")</f>
        <v>#NAME?</v>
      </c>
      <c r="E106" s="69" t="e">
        <f ca="1">IF($A106&gt;0,VLOOKUP($A106,#REF!,6),"")</f>
        <v>#NAME?</v>
      </c>
      <c r="F106" s="99" t="e">
        <f ca="1">IF($A106&gt;0,VLOOKUP($A106,#REF!,8),"")</f>
        <v>#NAME?</v>
      </c>
      <c r="G106" s="70"/>
      <c r="H106" s="71"/>
      <c r="I106" s="71"/>
      <c r="J106" s="71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6">
        <f t="shared" si="1"/>
        <v>88</v>
      </c>
      <c r="C107" s="67" t="e">
        <f ca="1">IF($A107&gt;0,VLOOKUP($A107,#REF!,4),"")</f>
        <v>#NAME?</v>
      </c>
      <c r="D107" s="68" t="e">
        <f ca="1">IF($A107&gt;0,VLOOKUP($A107,#REF!,5),"")</f>
        <v>#NAME?</v>
      </c>
      <c r="E107" s="69" t="e">
        <f ca="1">IF($A107&gt;0,VLOOKUP($A107,#REF!,6),"")</f>
        <v>#NAME?</v>
      </c>
      <c r="F107" s="99" t="e">
        <f ca="1">IF($A107&gt;0,VLOOKUP($A107,#REF!,8),"")</f>
        <v>#NAME?</v>
      </c>
      <c r="G107" s="70"/>
      <c r="H107" s="71"/>
      <c r="I107" s="71"/>
      <c r="J107" s="71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6">
        <f t="shared" si="1"/>
        <v>89</v>
      </c>
      <c r="C108" s="67" t="e">
        <f ca="1">IF($A108&gt;0,VLOOKUP($A108,#REF!,4),"")</f>
        <v>#NAME?</v>
      </c>
      <c r="D108" s="68" t="e">
        <f ca="1">IF($A108&gt;0,VLOOKUP($A108,#REF!,5),"")</f>
        <v>#NAME?</v>
      </c>
      <c r="E108" s="69" t="e">
        <f ca="1">IF($A108&gt;0,VLOOKUP($A108,#REF!,6),"")</f>
        <v>#NAME?</v>
      </c>
      <c r="F108" s="99" t="e">
        <f ca="1">IF($A108&gt;0,VLOOKUP($A108,#REF!,8),"")</f>
        <v>#NAME?</v>
      </c>
      <c r="G108" s="70"/>
      <c r="H108" s="71"/>
      <c r="I108" s="71"/>
      <c r="J108" s="71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6">
        <f t="shared" si="1"/>
        <v>90</v>
      </c>
      <c r="C109" s="67" t="e">
        <f ca="1">IF($A109&gt;0,VLOOKUP($A109,#REF!,4),"")</f>
        <v>#NAME?</v>
      </c>
      <c r="D109" s="68" t="e">
        <f ca="1">IF($A109&gt;0,VLOOKUP($A109,#REF!,5),"")</f>
        <v>#NAME?</v>
      </c>
      <c r="E109" s="69" t="e">
        <f ca="1">IF($A109&gt;0,VLOOKUP($A109,#REF!,6),"")</f>
        <v>#NAME?</v>
      </c>
      <c r="F109" s="99" t="e">
        <f ca="1">IF($A109&gt;0,VLOOKUP($A109,#REF!,8),"")</f>
        <v>#NAME?</v>
      </c>
      <c r="G109" s="70"/>
      <c r="H109" s="71"/>
      <c r="I109" s="71"/>
      <c r="J109" s="71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6" t="s">
        <v>71</v>
      </c>
      <c r="C110" s="77"/>
      <c r="D110" s="78"/>
      <c r="E110" s="79"/>
      <c r="F110" s="80"/>
      <c r="G110" s="81"/>
      <c r="H110" s="82"/>
      <c r="I110" s="82"/>
      <c r="J110" s="82"/>
      <c r="K110" s="72"/>
      <c r="L110" s="72"/>
      <c r="M110" s="72"/>
    </row>
    <row r="111" spans="1:13" ht="20.100000000000001" customHeight="1">
      <c r="B111" s="83" t="s">
        <v>72</v>
      </c>
      <c r="C111" s="84"/>
      <c r="D111" s="85"/>
      <c r="E111" s="86"/>
      <c r="F111" s="87"/>
      <c r="G111" s="88"/>
      <c r="H111" s="89"/>
      <c r="I111" s="89"/>
      <c r="J111" s="89"/>
      <c r="K111" s="90"/>
      <c r="L111" s="90"/>
      <c r="M111" s="90"/>
    </row>
    <row r="112" spans="1:13" ht="20.100000000000001" customHeight="1">
      <c r="B112" s="91"/>
      <c r="C112" s="84"/>
      <c r="D112" s="85"/>
      <c r="E112" s="86"/>
      <c r="F112" s="87"/>
      <c r="G112" s="88"/>
      <c r="H112" s="89"/>
      <c r="I112" s="89"/>
      <c r="J112" s="89"/>
      <c r="K112" s="90"/>
      <c r="L112" s="90"/>
      <c r="M112" s="90"/>
    </row>
    <row r="113" spans="2:13" ht="20.100000000000001" customHeight="1">
      <c r="B113" s="91"/>
      <c r="C113" s="84"/>
      <c r="D113" s="85"/>
      <c r="E113" s="86"/>
      <c r="F113" s="87"/>
      <c r="G113" s="88"/>
      <c r="H113" s="89"/>
      <c r="I113" s="89"/>
      <c r="J113" s="89"/>
      <c r="K113" s="90"/>
      <c r="L113" s="90"/>
      <c r="M113" s="90"/>
    </row>
    <row r="114" spans="2:13" ht="7.5" customHeight="1">
      <c r="B114" s="91"/>
      <c r="C114" s="84"/>
      <c r="D114" s="85"/>
      <c r="E114" s="86"/>
      <c r="F114" s="87"/>
      <c r="G114" s="88"/>
      <c r="H114" s="89"/>
      <c r="I114" s="89"/>
      <c r="J114" s="89"/>
      <c r="K114" s="90"/>
      <c r="L114" s="90"/>
      <c r="M114" s="90"/>
    </row>
    <row r="115" spans="2:13" ht="20.100000000000001" customHeight="1">
      <c r="B115" s="92" t="s">
        <v>73</v>
      </c>
      <c r="C115" s="84"/>
      <c r="D115" s="85"/>
      <c r="E115" s="86"/>
      <c r="F115" s="87"/>
      <c r="G115" s="88"/>
      <c r="H115" s="89"/>
      <c r="I115" s="89"/>
      <c r="J115" s="89"/>
      <c r="K115" s="90"/>
      <c r="L115" s="90"/>
      <c r="M115" s="90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81"/>
  <sheetViews>
    <sheetView tabSelected="1" topLeftCell="B1" workbookViewId="0">
      <pane ySplit="7" topLeftCell="A76" activePane="bottomLeft" state="frozen"/>
      <selection pane="bottomLeft" activeCell="D88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7" customFormat="1">
      <c r="C1" s="185" t="s">
        <v>57</v>
      </c>
      <c r="D1" s="185"/>
      <c r="E1" s="58"/>
      <c r="F1" s="182" t="s">
        <v>134</v>
      </c>
      <c r="G1" s="182"/>
      <c r="H1" s="182"/>
      <c r="I1" s="182"/>
      <c r="J1" s="182"/>
      <c r="K1" s="182"/>
      <c r="L1" s="59" t="s">
        <v>177</v>
      </c>
    </row>
    <row r="2" spans="1:15" s="57" customFormat="1">
      <c r="C2" s="185" t="s">
        <v>59</v>
      </c>
      <c r="D2" s="185"/>
      <c r="E2" s="60" t="s">
        <v>178</v>
      </c>
      <c r="F2" s="186" t="s">
        <v>179</v>
      </c>
      <c r="G2" s="186"/>
      <c r="H2" s="186"/>
      <c r="I2" s="186"/>
      <c r="J2" s="186"/>
      <c r="K2" s="186"/>
      <c r="L2" s="61" t="s">
        <v>60</v>
      </c>
      <c r="M2" s="62" t="s">
        <v>61</v>
      </c>
      <c r="N2" s="62">
        <v>2</v>
      </c>
    </row>
    <row r="3" spans="1:15" s="63" customFormat="1" ht="18.75" customHeight="1">
      <c r="C3" s="64" t="s">
        <v>176</v>
      </c>
      <c r="D3" s="183" t="s">
        <v>180</v>
      </c>
      <c r="E3" s="183"/>
      <c r="F3" s="183"/>
      <c r="G3" s="183"/>
      <c r="H3" s="183"/>
      <c r="I3" s="183"/>
      <c r="J3" s="183"/>
      <c r="K3" s="183"/>
      <c r="L3" s="61" t="s">
        <v>62</v>
      </c>
      <c r="M3" s="61" t="s">
        <v>61</v>
      </c>
      <c r="N3" s="114" t="s">
        <v>137</v>
      </c>
    </row>
    <row r="4" spans="1:15" s="63" customFormat="1" ht="18.75" customHeight="1">
      <c r="B4" s="184" t="s">
        <v>181</v>
      </c>
      <c r="C4" s="184"/>
      <c r="D4" s="184"/>
      <c r="E4" s="184"/>
      <c r="F4" s="184"/>
      <c r="G4" s="184"/>
      <c r="H4" s="184"/>
      <c r="I4" s="184"/>
      <c r="J4" s="184"/>
      <c r="K4" s="18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5" t="s">
        <v>69</v>
      </c>
      <c r="K7" s="65" t="s">
        <v>70</v>
      </c>
      <c r="L7" s="177"/>
      <c r="M7" s="178"/>
      <c r="N7" s="179"/>
    </row>
    <row r="8" spans="1:15" ht="20.100000000000001" customHeight="1">
      <c r="A8">
        <v>1</v>
      </c>
      <c r="B8" s="66">
        <v>1</v>
      </c>
      <c r="C8" s="103">
        <v>2126521767</v>
      </c>
      <c r="D8" s="68" t="s">
        <v>138</v>
      </c>
      <c r="E8" s="69" t="s">
        <v>91</v>
      </c>
      <c r="F8" s="107" t="s">
        <v>139</v>
      </c>
      <c r="G8" s="107" t="s">
        <v>182</v>
      </c>
      <c r="H8" s="70"/>
      <c r="I8" s="71"/>
      <c r="J8" s="71"/>
      <c r="K8" s="71"/>
      <c r="L8" s="168" t="s">
        <v>132</v>
      </c>
      <c r="M8" s="169"/>
      <c r="N8" s="170"/>
      <c r="O8" t="s">
        <v>183</v>
      </c>
    </row>
    <row r="9" spans="1:15" ht="20.100000000000001" customHeight="1">
      <c r="A9">
        <v>2</v>
      </c>
      <c r="B9" s="66">
        <v>2</v>
      </c>
      <c r="C9" s="103">
        <v>2127621106</v>
      </c>
      <c r="D9" s="68" t="s">
        <v>140</v>
      </c>
      <c r="E9" s="69" t="s">
        <v>94</v>
      </c>
      <c r="F9" s="107" t="s">
        <v>139</v>
      </c>
      <c r="G9" s="107" t="s">
        <v>131</v>
      </c>
      <c r="H9" s="70"/>
      <c r="I9" s="71"/>
      <c r="J9" s="71"/>
      <c r="K9" s="71"/>
      <c r="L9" s="165" t="s">
        <v>132</v>
      </c>
      <c r="M9" s="166"/>
      <c r="N9" s="167"/>
      <c r="O9" t="s">
        <v>183</v>
      </c>
    </row>
    <row r="10" spans="1:15" ht="20.100000000000001" customHeight="1">
      <c r="A10">
        <v>3</v>
      </c>
      <c r="B10" s="66">
        <v>3</v>
      </c>
      <c r="C10" s="103">
        <v>2126521770</v>
      </c>
      <c r="D10" s="68" t="s">
        <v>141</v>
      </c>
      <c r="E10" s="69" t="s">
        <v>77</v>
      </c>
      <c r="F10" s="107" t="s">
        <v>139</v>
      </c>
      <c r="G10" s="107" t="s">
        <v>182</v>
      </c>
      <c r="H10" s="70"/>
      <c r="I10" s="71"/>
      <c r="J10" s="71"/>
      <c r="K10" s="71"/>
      <c r="L10" s="165" t="s">
        <v>132</v>
      </c>
      <c r="M10" s="166"/>
      <c r="N10" s="167"/>
      <c r="O10" t="s">
        <v>183</v>
      </c>
    </row>
    <row r="11" spans="1:15" ht="20.100000000000001" customHeight="1">
      <c r="A11">
        <v>4</v>
      </c>
      <c r="B11" s="66">
        <v>4</v>
      </c>
      <c r="C11" s="103">
        <v>2126521771</v>
      </c>
      <c r="D11" s="68" t="s">
        <v>142</v>
      </c>
      <c r="E11" s="69" t="s">
        <v>77</v>
      </c>
      <c r="F11" s="107" t="s">
        <v>139</v>
      </c>
      <c r="G11" s="107" t="s">
        <v>182</v>
      </c>
      <c r="H11" s="70"/>
      <c r="I11" s="71"/>
      <c r="J11" s="71"/>
      <c r="K11" s="71"/>
      <c r="L11" s="165" t="s">
        <v>132</v>
      </c>
      <c r="M11" s="166"/>
      <c r="N11" s="167"/>
      <c r="O11" t="s">
        <v>183</v>
      </c>
    </row>
    <row r="12" spans="1:15" ht="20.100000000000001" customHeight="1">
      <c r="A12">
        <v>5</v>
      </c>
      <c r="B12" s="66">
        <v>5</v>
      </c>
      <c r="C12" s="103">
        <v>2126521772</v>
      </c>
      <c r="D12" s="68" t="s">
        <v>143</v>
      </c>
      <c r="E12" s="69" t="s">
        <v>89</v>
      </c>
      <c r="F12" s="107" t="s">
        <v>139</v>
      </c>
      <c r="G12" s="107" t="s">
        <v>182</v>
      </c>
      <c r="H12" s="70"/>
      <c r="I12" s="71"/>
      <c r="J12" s="71"/>
      <c r="K12" s="71"/>
      <c r="L12" s="165" t="s">
        <v>133</v>
      </c>
      <c r="M12" s="166"/>
      <c r="N12" s="167"/>
      <c r="O12" t="s">
        <v>183</v>
      </c>
    </row>
    <row r="13" spans="1:15" ht="20.100000000000001" customHeight="1">
      <c r="A13">
        <v>6</v>
      </c>
      <c r="B13" s="66">
        <v>6</v>
      </c>
      <c r="C13" s="103">
        <v>2127521773</v>
      </c>
      <c r="D13" s="68" t="s">
        <v>121</v>
      </c>
      <c r="E13" s="69" t="s">
        <v>79</v>
      </c>
      <c r="F13" s="107" t="s">
        <v>139</v>
      </c>
      <c r="G13" s="107" t="s">
        <v>182</v>
      </c>
      <c r="H13" s="70"/>
      <c r="I13" s="71"/>
      <c r="J13" s="71"/>
      <c r="K13" s="71"/>
      <c r="L13" s="165" t="s">
        <v>133</v>
      </c>
      <c r="M13" s="166"/>
      <c r="N13" s="167"/>
      <c r="O13" t="s">
        <v>183</v>
      </c>
    </row>
    <row r="14" spans="1:15" ht="20.100000000000001" customHeight="1">
      <c r="A14">
        <v>7</v>
      </c>
      <c r="B14" s="66">
        <v>7</v>
      </c>
      <c r="C14" s="103">
        <v>2126521535</v>
      </c>
      <c r="D14" s="68" t="s">
        <v>144</v>
      </c>
      <c r="E14" s="69" t="s">
        <v>90</v>
      </c>
      <c r="F14" s="107" t="s">
        <v>139</v>
      </c>
      <c r="G14" s="107" t="s">
        <v>184</v>
      </c>
      <c r="H14" s="70"/>
      <c r="I14" s="71"/>
      <c r="J14" s="71"/>
      <c r="K14" s="71"/>
      <c r="L14" s="165" t="s">
        <v>132</v>
      </c>
      <c r="M14" s="166"/>
      <c r="N14" s="167"/>
      <c r="O14" t="s">
        <v>183</v>
      </c>
    </row>
    <row r="15" spans="1:15" ht="20.100000000000001" customHeight="1">
      <c r="A15">
        <v>8</v>
      </c>
      <c r="B15" s="66">
        <v>8</v>
      </c>
      <c r="C15" s="103">
        <v>2127521774</v>
      </c>
      <c r="D15" s="68" t="s">
        <v>120</v>
      </c>
      <c r="E15" s="69" t="s">
        <v>119</v>
      </c>
      <c r="F15" s="107" t="s">
        <v>139</v>
      </c>
      <c r="G15" s="107" t="s">
        <v>182</v>
      </c>
      <c r="H15" s="70"/>
      <c r="I15" s="71"/>
      <c r="J15" s="71"/>
      <c r="K15" s="71"/>
      <c r="L15" s="165" t="s">
        <v>133</v>
      </c>
      <c r="M15" s="166"/>
      <c r="N15" s="167"/>
      <c r="O15" t="s">
        <v>183</v>
      </c>
    </row>
    <row r="16" spans="1:15" ht="20.100000000000001" customHeight="1">
      <c r="A16">
        <v>9</v>
      </c>
      <c r="B16" s="66">
        <v>9</v>
      </c>
      <c r="C16" s="103">
        <v>1821623836</v>
      </c>
      <c r="D16" s="68" t="s">
        <v>145</v>
      </c>
      <c r="E16" s="69" t="s">
        <v>80</v>
      </c>
      <c r="F16" s="107" t="s">
        <v>139</v>
      </c>
      <c r="G16" s="107" t="s">
        <v>185</v>
      </c>
      <c r="H16" s="70"/>
      <c r="I16" s="71"/>
      <c r="J16" s="71"/>
      <c r="K16" s="71"/>
      <c r="L16" s="165" t="s">
        <v>132</v>
      </c>
      <c r="M16" s="166"/>
      <c r="N16" s="167"/>
      <c r="O16" t="s">
        <v>183</v>
      </c>
    </row>
    <row r="17" spans="1:15" ht="20.100000000000001" customHeight="1">
      <c r="A17">
        <v>10</v>
      </c>
      <c r="B17" s="66">
        <v>10</v>
      </c>
      <c r="C17" s="103">
        <v>2126521777</v>
      </c>
      <c r="D17" s="68" t="s">
        <v>146</v>
      </c>
      <c r="E17" s="69" t="s">
        <v>81</v>
      </c>
      <c r="F17" s="107" t="s">
        <v>139</v>
      </c>
      <c r="G17" s="107" t="s">
        <v>182</v>
      </c>
      <c r="H17" s="70"/>
      <c r="I17" s="71"/>
      <c r="J17" s="71"/>
      <c r="K17" s="71"/>
      <c r="L17" s="165" t="s">
        <v>132</v>
      </c>
      <c r="M17" s="166"/>
      <c r="N17" s="167"/>
      <c r="O17" t="s">
        <v>183</v>
      </c>
    </row>
    <row r="18" spans="1:15" ht="20.100000000000001" customHeight="1">
      <c r="A18">
        <v>11</v>
      </c>
      <c r="B18" s="66">
        <v>11</v>
      </c>
      <c r="C18" s="103">
        <v>2126521779</v>
      </c>
      <c r="D18" s="68" t="s">
        <v>147</v>
      </c>
      <c r="E18" s="69" t="s">
        <v>106</v>
      </c>
      <c r="F18" s="107" t="s">
        <v>139</v>
      </c>
      <c r="G18" s="107" t="s">
        <v>182</v>
      </c>
      <c r="H18" s="70"/>
      <c r="I18" s="71"/>
      <c r="J18" s="71"/>
      <c r="K18" s="71"/>
      <c r="L18" s="165" t="s">
        <v>133</v>
      </c>
      <c r="M18" s="166"/>
      <c r="N18" s="167"/>
      <c r="O18" t="s">
        <v>183</v>
      </c>
    </row>
    <row r="19" spans="1:15" ht="20.100000000000001" customHeight="1">
      <c r="A19">
        <v>12</v>
      </c>
      <c r="B19" s="66">
        <v>12</v>
      </c>
      <c r="C19" s="103">
        <v>2126521780</v>
      </c>
      <c r="D19" s="68" t="s">
        <v>148</v>
      </c>
      <c r="E19" s="69" t="s">
        <v>106</v>
      </c>
      <c r="F19" s="107" t="s">
        <v>139</v>
      </c>
      <c r="G19" s="107" t="s">
        <v>182</v>
      </c>
      <c r="H19" s="70"/>
      <c r="I19" s="71"/>
      <c r="J19" s="71"/>
      <c r="K19" s="71"/>
      <c r="L19" s="165" t="s">
        <v>132</v>
      </c>
      <c r="M19" s="166"/>
      <c r="N19" s="167"/>
      <c r="O19" t="s">
        <v>183</v>
      </c>
    </row>
    <row r="20" spans="1:15" ht="20.100000000000001" customHeight="1">
      <c r="A20">
        <v>13</v>
      </c>
      <c r="B20" s="66">
        <v>13</v>
      </c>
      <c r="C20" s="103">
        <v>1811614440</v>
      </c>
      <c r="D20" s="68" t="s">
        <v>149</v>
      </c>
      <c r="E20" s="69" t="s">
        <v>122</v>
      </c>
      <c r="F20" s="107" t="s">
        <v>139</v>
      </c>
      <c r="G20" s="107" t="s">
        <v>186</v>
      </c>
      <c r="H20" s="70"/>
      <c r="I20" s="71"/>
      <c r="J20" s="71"/>
      <c r="K20" s="71"/>
      <c r="L20" s="165" t="s">
        <v>132</v>
      </c>
      <c r="M20" s="166"/>
      <c r="N20" s="167"/>
      <c r="O20" t="s">
        <v>183</v>
      </c>
    </row>
    <row r="21" spans="1:15" ht="20.100000000000001" customHeight="1">
      <c r="A21">
        <v>14</v>
      </c>
      <c r="B21" s="66">
        <v>14</v>
      </c>
      <c r="C21" s="103">
        <v>2126521783</v>
      </c>
      <c r="D21" s="68" t="s">
        <v>150</v>
      </c>
      <c r="E21" s="69" t="s">
        <v>107</v>
      </c>
      <c r="F21" s="107" t="s">
        <v>139</v>
      </c>
      <c r="G21" s="107" t="s">
        <v>182</v>
      </c>
      <c r="H21" s="70"/>
      <c r="I21" s="71"/>
      <c r="J21" s="71"/>
      <c r="K21" s="71"/>
      <c r="L21" s="165" t="s">
        <v>132</v>
      </c>
      <c r="M21" s="166"/>
      <c r="N21" s="167"/>
      <c r="O21" t="s">
        <v>183</v>
      </c>
    </row>
    <row r="22" spans="1:15" ht="20.100000000000001" customHeight="1">
      <c r="A22">
        <v>15</v>
      </c>
      <c r="B22" s="66">
        <v>15</v>
      </c>
      <c r="C22" s="103">
        <v>2126521784</v>
      </c>
      <c r="D22" s="68" t="s">
        <v>151</v>
      </c>
      <c r="E22" s="69" t="s">
        <v>107</v>
      </c>
      <c r="F22" s="107" t="s">
        <v>139</v>
      </c>
      <c r="G22" s="107" t="s">
        <v>182</v>
      </c>
      <c r="H22" s="70"/>
      <c r="I22" s="71"/>
      <c r="J22" s="71"/>
      <c r="K22" s="71"/>
      <c r="L22" s="165" t="s">
        <v>133</v>
      </c>
      <c r="M22" s="166"/>
      <c r="N22" s="167"/>
      <c r="O22" t="s">
        <v>183</v>
      </c>
    </row>
    <row r="23" spans="1:15" ht="20.100000000000001" customHeight="1">
      <c r="A23">
        <v>16</v>
      </c>
      <c r="B23" s="66">
        <v>16</v>
      </c>
      <c r="C23" s="103">
        <v>2127521787</v>
      </c>
      <c r="D23" s="68" t="s">
        <v>129</v>
      </c>
      <c r="E23" s="69" t="s">
        <v>78</v>
      </c>
      <c r="F23" s="107" t="s">
        <v>139</v>
      </c>
      <c r="G23" s="107" t="s">
        <v>182</v>
      </c>
      <c r="H23" s="70"/>
      <c r="I23" s="71"/>
      <c r="J23" s="71"/>
      <c r="K23" s="71"/>
      <c r="L23" s="165" t="s">
        <v>133</v>
      </c>
      <c r="M23" s="166"/>
      <c r="N23" s="167"/>
      <c r="O23" t="s">
        <v>183</v>
      </c>
    </row>
    <row r="24" spans="1:15" ht="20.100000000000001" customHeight="1">
      <c r="A24">
        <v>17</v>
      </c>
      <c r="B24" s="66">
        <v>17</v>
      </c>
      <c r="C24" s="103">
        <v>2126521788</v>
      </c>
      <c r="D24" s="68" t="s">
        <v>152</v>
      </c>
      <c r="E24" s="69" t="s">
        <v>99</v>
      </c>
      <c r="F24" s="107" t="s">
        <v>139</v>
      </c>
      <c r="G24" s="107" t="s">
        <v>182</v>
      </c>
      <c r="H24" s="70"/>
      <c r="I24" s="71"/>
      <c r="J24" s="71"/>
      <c r="K24" s="71"/>
      <c r="L24" s="165" t="s">
        <v>132</v>
      </c>
      <c r="M24" s="166"/>
      <c r="N24" s="167"/>
      <c r="O24" t="s">
        <v>183</v>
      </c>
    </row>
    <row r="25" spans="1:15" ht="20.100000000000001" customHeight="1">
      <c r="A25">
        <v>18</v>
      </c>
      <c r="B25" s="66">
        <v>18</v>
      </c>
      <c r="C25" s="103">
        <v>2126521789</v>
      </c>
      <c r="D25" s="68" t="s">
        <v>153</v>
      </c>
      <c r="E25" s="69" t="s">
        <v>100</v>
      </c>
      <c r="F25" s="107" t="s">
        <v>139</v>
      </c>
      <c r="G25" s="107" t="s">
        <v>182</v>
      </c>
      <c r="H25" s="70"/>
      <c r="I25" s="71"/>
      <c r="J25" s="71"/>
      <c r="K25" s="71"/>
      <c r="L25" s="165" t="s">
        <v>132</v>
      </c>
      <c r="M25" s="166"/>
      <c r="N25" s="167"/>
      <c r="O25" t="s">
        <v>183</v>
      </c>
    </row>
    <row r="26" spans="1:15" ht="20.100000000000001" customHeight="1">
      <c r="A26">
        <v>19</v>
      </c>
      <c r="B26" s="66">
        <v>19</v>
      </c>
      <c r="C26" s="103">
        <v>2127521790</v>
      </c>
      <c r="D26" s="68" t="s">
        <v>154</v>
      </c>
      <c r="E26" s="69" t="s">
        <v>116</v>
      </c>
      <c r="F26" s="107" t="s">
        <v>139</v>
      </c>
      <c r="G26" s="107" t="s">
        <v>182</v>
      </c>
      <c r="H26" s="70"/>
      <c r="I26" s="71"/>
      <c r="J26" s="71"/>
      <c r="K26" s="71"/>
      <c r="L26" s="165" t="s">
        <v>133</v>
      </c>
      <c r="M26" s="166"/>
      <c r="N26" s="167"/>
      <c r="O26" t="s">
        <v>183</v>
      </c>
    </row>
    <row r="27" spans="1:15" ht="20.100000000000001" customHeight="1">
      <c r="A27">
        <v>20</v>
      </c>
      <c r="B27" s="66">
        <v>20</v>
      </c>
      <c r="C27" s="103">
        <v>2126521791</v>
      </c>
      <c r="D27" s="68" t="s">
        <v>155</v>
      </c>
      <c r="E27" s="69" t="s">
        <v>82</v>
      </c>
      <c r="F27" s="107" t="s">
        <v>139</v>
      </c>
      <c r="G27" s="107" t="s">
        <v>182</v>
      </c>
      <c r="H27" s="70"/>
      <c r="I27" s="71"/>
      <c r="J27" s="71"/>
      <c r="K27" s="71"/>
      <c r="L27" s="165" t="s">
        <v>133</v>
      </c>
      <c r="M27" s="166"/>
      <c r="N27" s="167"/>
      <c r="O27" t="s">
        <v>183</v>
      </c>
    </row>
    <row r="28" spans="1:15" ht="20.100000000000001" customHeight="1">
      <c r="A28">
        <v>21</v>
      </c>
      <c r="B28" s="66">
        <v>21</v>
      </c>
      <c r="C28" s="103">
        <v>2126521792</v>
      </c>
      <c r="D28" s="68" t="s">
        <v>156</v>
      </c>
      <c r="E28" s="69" t="s">
        <v>82</v>
      </c>
      <c r="F28" s="107" t="s">
        <v>139</v>
      </c>
      <c r="G28" s="107" t="s">
        <v>182</v>
      </c>
      <c r="H28" s="70"/>
      <c r="I28" s="71"/>
      <c r="J28" s="71"/>
      <c r="K28" s="71"/>
      <c r="L28" s="165" t="s">
        <v>133</v>
      </c>
      <c r="M28" s="166"/>
      <c r="N28" s="167"/>
      <c r="O28" t="s">
        <v>183</v>
      </c>
    </row>
    <row r="29" spans="1:15" ht="20.100000000000001" customHeight="1">
      <c r="A29">
        <v>22</v>
      </c>
      <c r="B29" s="66">
        <v>22</v>
      </c>
      <c r="C29" s="103">
        <v>2126521793</v>
      </c>
      <c r="D29" s="68" t="s">
        <v>157</v>
      </c>
      <c r="E29" s="69" t="s">
        <v>96</v>
      </c>
      <c r="F29" s="107" t="s">
        <v>139</v>
      </c>
      <c r="G29" s="107" t="s">
        <v>182</v>
      </c>
      <c r="H29" s="70"/>
      <c r="I29" s="71"/>
      <c r="J29" s="71"/>
      <c r="K29" s="71"/>
      <c r="L29" s="165" t="s">
        <v>132</v>
      </c>
      <c r="M29" s="166"/>
      <c r="N29" s="167"/>
      <c r="O29" t="s">
        <v>183</v>
      </c>
    </row>
    <row r="30" spans="1:15" ht="20.100000000000001" customHeight="1">
      <c r="A30">
        <v>23</v>
      </c>
      <c r="B30" s="66">
        <v>23</v>
      </c>
      <c r="C30" s="103">
        <v>2126521795</v>
      </c>
      <c r="D30" s="68" t="s">
        <v>158</v>
      </c>
      <c r="E30" s="69" t="s">
        <v>115</v>
      </c>
      <c r="F30" s="107" t="s">
        <v>139</v>
      </c>
      <c r="G30" s="107" t="s">
        <v>182</v>
      </c>
      <c r="H30" s="70"/>
      <c r="I30" s="71"/>
      <c r="J30" s="71"/>
      <c r="K30" s="71"/>
      <c r="L30" s="165" t="s">
        <v>133</v>
      </c>
      <c r="M30" s="166"/>
      <c r="N30" s="167"/>
      <c r="O30" t="s">
        <v>183</v>
      </c>
    </row>
    <row r="31" spans="1:15" ht="20.100000000000001" customHeight="1">
      <c r="A31">
        <v>24</v>
      </c>
      <c r="B31" s="66">
        <v>24</v>
      </c>
      <c r="C31" s="103">
        <v>2126521797</v>
      </c>
      <c r="D31" s="68" t="s">
        <v>159</v>
      </c>
      <c r="E31" s="69" t="s">
        <v>88</v>
      </c>
      <c r="F31" s="107" t="s">
        <v>139</v>
      </c>
      <c r="G31" s="107" t="s">
        <v>182</v>
      </c>
      <c r="H31" s="70"/>
      <c r="I31" s="71"/>
      <c r="J31" s="71"/>
      <c r="K31" s="71"/>
      <c r="L31" s="165" t="s">
        <v>132</v>
      </c>
      <c r="M31" s="166"/>
      <c r="N31" s="167"/>
      <c r="O31" t="s">
        <v>183</v>
      </c>
    </row>
    <row r="32" spans="1:15" ht="20.100000000000001" customHeight="1">
      <c r="A32">
        <v>25</v>
      </c>
      <c r="B32" s="66">
        <v>25</v>
      </c>
      <c r="C32" s="103">
        <v>2126521799</v>
      </c>
      <c r="D32" s="68" t="s">
        <v>127</v>
      </c>
      <c r="E32" s="69" t="s">
        <v>124</v>
      </c>
      <c r="F32" s="107" t="s">
        <v>139</v>
      </c>
      <c r="G32" s="107" t="s">
        <v>182</v>
      </c>
      <c r="H32" s="70"/>
      <c r="I32" s="71"/>
      <c r="J32" s="71"/>
      <c r="K32" s="71"/>
      <c r="L32" s="165" t="s">
        <v>133</v>
      </c>
      <c r="M32" s="166"/>
      <c r="N32" s="167"/>
      <c r="O32" t="s">
        <v>183</v>
      </c>
    </row>
    <row r="33" spans="1:16" ht="20.100000000000001" customHeight="1">
      <c r="A33">
        <v>26</v>
      </c>
      <c r="B33" s="66">
        <v>26</v>
      </c>
      <c r="C33" s="103">
        <v>2127521800</v>
      </c>
      <c r="D33" s="68" t="s">
        <v>130</v>
      </c>
      <c r="E33" s="69" t="s">
        <v>103</v>
      </c>
      <c r="F33" s="107" t="s">
        <v>139</v>
      </c>
      <c r="G33" s="107" t="s">
        <v>182</v>
      </c>
      <c r="H33" s="70"/>
      <c r="I33" s="71"/>
      <c r="J33" s="71"/>
      <c r="K33" s="71"/>
      <c r="L33" s="165" t="s">
        <v>132</v>
      </c>
      <c r="M33" s="166"/>
      <c r="N33" s="167"/>
      <c r="O33" t="s">
        <v>183</v>
      </c>
    </row>
    <row r="34" spans="1:16" ht="20.100000000000001" customHeight="1">
      <c r="A34">
        <v>27</v>
      </c>
      <c r="B34" s="66">
        <v>27</v>
      </c>
      <c r="C34" s="103">
        <v>152232962</v>
      </c>
      <c r="D34" s="68" t="s">
        <v>160</v>
      </c>
      <c r="E34" s="69" t="s">
        <v>101</v>
      </c>
      <c r="F34" s="107" t="s">
        <v>139</v>
      </c>
      <c r="G34" s="107" t="s">
        <v>187</v>
      </c>
      <c r="H34" s="70"/>
      <c r="I34" s="71"/>
      <c r="J34" s="71"/>
      <c r="K34" s="71"/>
      <c r="L34" s="165" t="s">
        <v>133</v>
      </c>
      <c r="M34" s="166"/>
      <c r="N34" s="167"/>
      <c r="O34" t="s">
        <v>183</v>
      </c>
    </row>
    <row r="35" spans="1:16" ht="20.100000000000001" customHeight="1">
      <c r="A35">
        <v>28</v>
      </c>
      <c r="B35" s="66">
        <v>28</v>
      </c>
      <c r="C35" s="103">
        <v>2127521801</v>
      </c>
      <c r="D35" s="68" t="s">
        <v>125</v>
      </c>
      <c r="E35" s="69" t="s">
        <v>101</v>
      </c>
      <c r="F35" s="107" t="s">
        <v>139</v>
      </c>
      <c r="G35" s="107" t="s">
        <v>182</v>
      </c>
      <c r="H35" s="70"/>
      <c r="I35" s="71"/>
      <c r="J35" s="71"/>
      <c r="K35" s="71"/>
      <c r="L35" s="165" t="s">
        <v>132</v>
      </c>
      <c r="M35" s="166"/>
      <c r="N35" s="167"/>
      <c r="O35" t="s">
        <v>183</v>
      </c>
    </row>
    <row r="36" spans="1:16" ht="20.100000000000001" customHeight="1">
      <c r="A36">
        <v>29</v>
      </c>
      <c r="B36" s="66">
        <v>29</v>
      </c>
      <c r="C36" s="103">
        <v>2126521802</v>
      </c>
      <c r="D36" s="68" t="s">
        <v>123</v>
      </c>
      <c r="E36" s="69" t="s">
        <v>83</v>
      </c>
      <c r="F36" s="107" t="s">
        <v>139</v>
      </c>
      <c r="G36" s="107" t="s">
        <v>182</v>
      </c>
      <c r="H36" s="70"/>
      <c r="I36" s="71"/>
      <c r="J36" s="71"/>
      <c r="K36" s="71"/>
      <c r="L36" s="165" t="s">
        <v>132</v>
      </c>
      <c r="M36" s="166"/>
      <c r="N36" s="167"/>
      <c r="O36" t="s">
        <v>183</v>
      </c>
    </row>
    <row r="37" spans="1:16" ht="20.100000000000001" customHeight="1">
      <c r="A37">
        <v>30</v>
      </c>
      <c r="B37" s="73">
        <v>30</v>
      </c>
      <c r="C37" s="103">
        <v>2126521803</v>
      </c>
      <c r="D37" s="68" t="s">
        <v>126</v>
      </c>
      <c r="E37" s="69" t="s">
        <v>102</v>
      </c>
      <c r="F37" s="107" t="s">
        <v>139</v>
      </c>
      <c r="G37" s="107" t="s">
        <v>182</v>
      </c>
      <c r="H37" s="74"/>
      <c r="I37" s="75"/>
      <c r="J37" s="75"/>
      <c r="K37" s="75"/>
      <c r="L37" s="165" t="s">
        <v>132</v>
      </c>
      <c r="M37" s="166"/>
      <c r="N37" s="167"/>
      <c r="O37" t="s">
        <v>183</v>
      </c>
    </row>
    <row r="38" spans="1:16" ht="23.25" customHeight="1">
      <c r="A38">
        <v>0</v>
      </c>
      <c r="B38" s="76" t="s">
        <v>71</v>
      </c>
      <c r="C38" s="104"/>
      <c r="D38" s="78"/>
      <c r="E38" s="79"/>
      <c r="F38" s="108"/>
      <c r="G38" s="108"/>
      <c r="H38" s="81"/>
      <c r="I38" s="82"/>
      <c r="J38" s="82"/>
      <c r="K38" s="82"/>
      <c r="L38" s="72"/>
      <c r="M38" s="72"/>
      <c r="N38" s="72"/>
    </row>
    <row r="39" spans="1:16" ht="20.100000000000001" customHeight="1">
      <c r="A39">
        <v>0</v>
      </c>
      <c r="B39" s="83" t="s">
        <v>136</v>
      </c>
      <c r="C39" s="105"/>
      <c r="D39" s="85"/>
      <c r="E39" s="86"/>
      <c r="F39" s="109"/>
      <c r="G39" s="109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5"/>
      <c r="D40" s="85"/>
      <c r="E40" s="86"/>
      <c r="F40" s="109"/>
      <c r="G40" s="109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5"/>
      <c r="D41" s="85"/>
      <c r="E41" s="86"/>
      <c r="F41" s="109"/>
      <c r="G41" s="109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5"/>
      <c r="D42" s="85"/>
      <c r="E42" s="86"/>
      <c r="F42" s="109"/>
      <c r="G42" s="109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1" t="s">
        <v>135</v>
      </c>
      <c r="D43" s="85"/>
      <c r="E43" s="86"/>
      <c r="F43" s="109"/>
      <c r="G43" s="109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5"/>
      <c r="D44" s="85"/>
      <c r="E44" s="86"/>
      <c r="F44" s="109"/>
      <c r="G44" s="109"/>
      <c r="H44" s="112" t="s">
        <v>50</v>
      </c>
      <c r="I44" s="113">
        <v>1</v>
      </c>
      <c r="J44" s="89"/>
      <c r="K44" s="89"/>
      <c r="L44" s="187" t="s">
        <v>50</v>
      </c>
      <c r="M44" s="188">
        <v>2</v>
      </c>
      <c r="N44" s="188"/>
      <c r="O44" s="55"/>
      <c r="P44" s="55"/>
    </row>
    <row r="45" spans="1:16" ht="20.100000000000001" customHeight="1">
      <c r="A45">
        <v>31</v>
      </c>
      <c r="B45" s="93">
        <v>31</v>
      </c>
      <c r="C45" s="106">
        <v>2127521806</v>
      </c>
      <c r="D45" s="95" t="s">
        <v>98</v>
      </c>
      <c r="E45" s="96" t="s">
        <v>84</v>
      </c>
      <c r="F45" s="110" t="s">
        <v>139</v>
      </c>
      <c r="G45" s="110" t="s">
        <v>182</v>
      </c>
      <c r="H45" s="97"/>
      <c r="I45" s="98"/>
      <c r="J45" s="98"/>
      <c r="K45" s="98"/>
      <c r="L45" s="168" t="s">
        <v>132</v>
      </c>
      <c r="M45" s="169"/>
      <c r="N45" s="170"/>
      <c r="O45" t="s">
        <v>183</v>
      </c>
    </row>
    <row r="46" spans="1:16" ht="20.100000000000001" customHeight="1">
      <c r="A46">
        <v>32</v>
      </c>
      <c r="B46" s="66">
        <v>32</v>
      </c>
      <c r="C46" s="103">
        <v>2127521807</v>
      </c>
      <c r="D46" s="68" t="s">
        <v>98</v>
      </c>
      <c r="E46" s="69" t="s">
        <v>85</v>
      </c>
      <c r="F46" s="107" t="s">
        <v>139</v>
      </c>
      <c r="G46" s="107" t="s">
        <v>182</v>
      </c>
      <c r="H46" s="70"/>
      <c r="I46" s="71"/>
      <c r="J46" s="71"/>
      <c r="K46" s="71"/>
      <c r="L46" s="165" t="s">
        <v>133</v>
      </c>
      <c r="M46" s="166"/>
      <c r="N46" s="167"/>
      <c r="O46" t="s">
        <v>183</v>
      </c>
    </row>
    <row r="47" spans="1:16" ht="20.100000000000001" customHeight="1">
      <c r="A47">
        <v>33</v>
      </c>
      <c r="B47" s="66">
        <v>33</v>
      </c>
      <c r="C47" s="103">
        <v>2126521808</v>
      </c>
      <c r="D47" s="68" t="s">
        <v>161</v>
      </c>
      <c r="E47" s="69" t="s">
        <v>117</v>
      </c>
      <c r="F47" s="107" t="s">
        <v>139</v>
      </c>
      <c r="G47" s="107" t="s">
        <v>182</v>
      </c>
      <c r="H47" s="70"/>
      <c r="I47" s="71"/>
      <c r="J47" s="71"/>
      <c r="K47" s="71"/>
      <c r="L47" s="165" t="s">
        <v>132</v>
      </c>
      <c r="M47" s="166"/>
      <c r="N47" s="167"/>
      <c r="O47" t="s">
        <v>183</v>
      </c>
    </row>
    <row r="48" spans="1:16" ht="20.100000000000001" customHeight="1">
      <c r="A48">
        <v>34</v>
      </c>
      <c r="B48" s="66">
        <v>34</v>
      </c>
      <c r="C48" s="103">
        <v>2127521810</v>
      </c>
      <c r="D48" s="68" t="s">
        <v>162</v>
      </c>
      <c r="E48" s="69" t="s">
        <v>104</v>
      </c>
      <c r="F48" s="107" t="s">
        <v>139</v>
      </c>
      <c r="G48" s="107" t="s">
        <v>182</v>
      </c>
      <c r="H48" s="70"/>
      <c r="I48" s="71"/>
      <c r="J48" s="71"/>
      <c r="K48" s="71"/>
      <c r="L48" s="165" t="s">
        <v>132</v>
      </c>
      <c r="M48" s="166"/>
      <c r="N48" s="167"/>
      <c r="O48" t="s">
        <v>183</v>
      </c>
    </row>
    <row r="49" spans="1:15" ht="20.100000000000001" customHeight="1">
      <c r="A49">
        <v>35</v>
      </c>
      <c r="B49" s="66">
        <v>35</v>
      </c>
      <c r="C49" s="103">
        <v>2126521811</v>
      </c>
      <c r="D49" s="68" t="s">
        <v>163</v>
      </c>
      <c r="E49" s="69" t="s">
        <v>118</v>
      </c>
      <c r="F49" s="107" t="s">
        <v>139</v>
      </c>
      <c r="G49" s="107" t="s">
        <v>182</v>
      </c>
      <c r="H49" s="70"/>
      <c r="I49" s="71"/>
      <c r="J49" s="71"/>
      <c r="K49" s="71"/>
      <c r="L49" s="165" t="s">
        <v>132</v>
      </c>
      <c r="M49" s="166"/>
      <c r="N49" s="167"/>
      <c r="O49" t="s">
        <v>183</v>
      </c>
    </row>
    <row r="50" spans="1:15" ht="20.100000000000001" customHeight="1">
      <c r="A50">
        <v>36</v>
      </c>
      <c r="B50" s="66">
        <v>36</v>
      </c>
      <c r="C50" s="103">
        <v>2126521816</v>
      </c>
      <c r="D50" s="68" t="s">
        <v>164</v>
      </c>
      <c r="E50" s="69" t="s">
        <v>114</v>
      </c>
      <c r="F50" s="107" t="s">
        <v>139</v>
      </c>
      <c r="G50" s="107" t="s">
        <v>182</v>
      </c>
      <c r="H50" s="70"/>
      <c r="I50" s="71"/>
      <c r="J50" s="71"/>
      <c r="K50" s="71"/>
      <c r="L50" s="165" t="s">
        <v>132</v>
      </c>
      <c r="M50" s="166"/>
      <c r="N50" s="167"/>
      <c r="O50" t="s">
        <v>183</v>
      </c>
    </row>
    <row r="51" spans="1:15" ht="20.100000000000001" customHeight="1">
      <c r="A51">
        <v>37</v>
      </c>
      <c r="B51" s="66">
        <v>37</v>
      </c>
      <c r="C51" s="103">
        <v>2126521817</v>
      </c>
      <c r="D51" s="68" t="s">
        <v>165</v>
      </c>
      <c r="E51" s="69" t="s">
        <v>92</v>
      </c>
      <c r="F51" s="107" t="s">
        <v>139</v>
      </c>
      <c r="G51" s="107" t="s">
        <v>182</v>
      </c>
      <c r="H51" s="70"/>
      <c r="I51" s="71"/>
      <c r="J51" s="71"/>
      <c r="K51" s="71"/>
      <c r="L51" s="165" t="s">
        <v>132</v>
      </c>
      <c r="M51" s="166"/>
      <c r="N51" s="167"/>
      <c r="O51" t="s">
        <v>183</v>
      </c>
    </row>
    <row r="52" spans="1:15" ht="20.100000000000001" customHeight="1">
      <c r="A52">
        <v>38</v>
      </c>
      <c r="B52" s="66">
        <v>38</v>
      </c>
      <c r="C52" s="103">
        <v>2126521818</v>
      </c>
      <c r="D52" s="68" t="s">
        <v>166</v>
      </c>
      <c r="E52" s="69" t="s">
        <v>92</v>
      </c>
      <c r="F52" s="107" t="s">
        <v>139</v>
      </c>
      <c r="G52" s="107" t="s">
        <v>182</v>
      </c>
      <c r="H52" s="70"/>
      <c r="I52" s="71"/>
      <c r="J52" s="71"/>
      <c r="K52" s="71"/>
      <c r="L52" s="165" t="s">
        <v>132</v>
      </c>
      <c r="M52" s="166"/>
      <c r="N52" s="167"/>
      <c r="O52" t="s">
        <v>183</v>
      </c>
    </row>
    <row r="53" spans="1:15" ht="20.100000000000001" customHeight="1">
      <c r="A53">
        <v>39</v>
      </c>
      <c r="B53" s="66">
        <v>39</v>
      </c>
      <c r="C53" s="103">
        <v>2126521819</v>
      </c>
      <c r="D53" s="68" t="s">
        <v>167</v>
      </c>
      <c r="E53" s="69" t="s">
        <v>92</v>
      </c>
      <c r="F53" s="107" t="s">
        <v>139</v>
      </c>
      <c r="G53" s="107" t="s">
        <v>182</v>
      </c>
      <c r="H53" s="70"/>
      <c r="I53" s="71"/>
      <c r="J53" s="71"/>
      <c r="K53" s="71"/>
      <c r="L53" s="165" t="s">
        <v>133</v>
      </c>
      <c r="M53" s="166"/>
      <c r="N53" s="167"/>
      <c r="O53" t="s">
        <v>183</v>
      </c>
    </row>
    <row r="54" spans="1:15" ht="20.100000000000001" customHeight="1">
      <c r="A54">
        <v>40</v>
      </c>
      <c r="B54" s="66">
        <v>40</v>
      </c>
      <c r="C54" s="103">
        <v>2126521820</v>
      </c>
      <c r="D54" s="68" t="s">
        <v>168</v>
      </c>
      <c r="E54" s="69" t="s">
        <v>108</v>
      </c>
      <c r="F54" s="107" t="s">
        <v>139</v>
      </c>
      <c r="G54" s="107" t="s">
        <v>182</v>
      </c>
      <c r="H54" s="70"/>
      <c r="I54" s="71"/>
      <c r="J54" s="71"/>
      <c r="K54" s="71"/>
      <c r="L54" s="165" t="s">
        <v>132</v>
      </c>
      <c r="M54" s="166"/>
      <c r="N54" s="167"/>
      <c r="O54" t="s">
        <v>183</v>
      </c>
    </row>
    <row r="55" spans="1:15" ht="20.100000000000001" customHeight="1">
      <c r="A55">
        <v>41</v>
      </c>
      <c r="B55" s="66">
        <v>41</v>
      </c>
      <c r="C55" s="103">
        <v>2126521822</v>
      </c>
      <c r="D55" s="68" t="s">
        <v>166</v>
      </c>
      <c r="E55" s="69" t="s">
        <v>108</v>
      </c>
      <c r="F55" s="107" t="s">
        <v>139</v>
      </c>
      <c r="G55" s="107" t="s">
        <v>182</v>
      </c>
      <c r="H55" s="70"/>
      <c r="I55" s="71"/>
      <c r="J55" s="71"/>
      <c r="K55" s="71"/>
      <c r="L55" s="165" t="s">
        <v>133</v>
      </c>
      <c r="M55" s="166"/>
      <c r="N55" s="167"/>
      <c r="O55" t="s">
        <v>183</v>
      </c>
    </row>
    <row r="56" spans="1:15" ht="20.100000000000001" customHeight="1">
      <c r="A56">
        <v>42</v>
      </c>
      <c r="B56" s="66">
        <v>42</v>
      </c>
      <c r="C56" s="103">
        <v>2126521823</v>
      </c>
      <c r="D56" s="68" t="s">
        <v>127</v>
      </c>
      <c r="E56" s="69" t="s">
        <v>112</v>
      </c>
      <c r="F56" s="107" t="s">
        <v>139</v>
      </c>
      <c r="G56" s="107" t="s">
        <v>182</v>
      </c>
      <c r="H56" s="70"/>
      <c r="I56" s="71"/>
      <c r="J56" s="71"/>
      <c r="K56" s="71"/>
      <c r="L56" s="165" t="s">
        <v>132</v>
      </c>
      <c r="M56" s="166"/>
      <c r="N56" s="167"/>
      <c r="O56" t="s">
        <v>183</v>
      </c>
    </row>
    <row r="57" spans="1:15" ht="20.100000000000001" customHeight="1">
      <c r="A57">
        <v>43</v>
      </c>
      <c r="B57" s="66">
        <v>43</v>
      </c>
      <c r="C57" s="103">
        <v>2126521824</v>
      </c>
      <c r="D57" s="68" t="s">
        <v>169</v>
      </c>
      <c r="E57" s="69" t="s">
        <v>112</v>
      </c>
      <c r="F57" s="107" t="s">
        <v>139</v>
      </c>
      <c r="G57" s="107" t="s">
        <v>182</v>
      </c>
      <c r="H57" s="70"/>
      <c r="I57" s="71"/>
      <c r="J57" s="71"/>
      <c r="K57" s="71"/>
      <c r="L57" s="165" t="s">
        <v>132</v>
      </c>
      <c r="M57" s="166"/>
      <c r="N57" s="167"/>
      <c r="O57" t="s">
        <v>183</v>
      </c>
    </row>
    <row r="58" spans="1:15" ht="20.100000000000001" customHeight="1">
      <c r="A58">
        <v>44</v>
      </c>
      <c r="B58" s="66">
        <v>44</v>
      </c>
      <c r="C58" s="103">
        <v>2126521825</v>
      </c>
      <c r="D58" s="68" t="s">
        <v>170</v>
      </c>
      <c r="E58" s="69" t="s">
        <v>111</v>
      </c>
      <c r="F58" s="107" t="s">
        <v>139</v>
      </c>
      <c r="G58" s="107" t="s">
        <v>182</v>
      </c>
      <c r="H58" s="70"/>
      <c r="I58" s="71"/>
      <c r="J58" s="71"/>
      <c r="K58" s="71"/>
      <c r="L58" s="165" t="s">
        <v>132</v>
      </c>
      <c r="M58" s="166"/>
      <c r="N58" s="167"/>
      <c r="O58" t="s">
        <v>183</v>
      </c>
    </row>
    <row r="59" spans="1:15" ht="20.100000000000001" customHeight="1">
      <c r="A59">
        <v>45</v>
      </c>
      <c r="B59" s="66">
        <v>45</v>
      </c>
      <c r="C59" s="103">
        <v>2126521826</v>
      </c>
      <c r="D59" s="68" t="s">
        <v>171</v>
      </c>
      <c r="E59" s="69" t="s">
        <v>97</v>
      </c>
      <c r="F59" s="107" t="s">
        <v>139</v>
      </c>
      <c r="G59" s="107" t="s">
        <v>182</v>
      </c>
      <c r="H59" s="70"/>
      <c r="I59" s="71"/>
      <c r="J59" s="71"/>
      <c r="K59" s="71"/>
      <c r="L59" s="165" t="s">
        <v>133</v>
      </c>
      <c r="M59" s="166"/>
      <c r="N59" s="167"/>
      <c r="O59" t="s">
        <v>183</v>
      </c>
    </row>
    <row r="60" spans="1:15" ht="20.100000000000001" customHeight="1">
      <c r="A60">
        <v>46</v>
      </c>
      <c r="B60" s="66">
        <v>46</v>
      </c>
      <c r="C60" s="103">
        <v>2126521827</v>
      </c>
      <c r="D60" s="68" t="s">
        <v>110</v>
      </c>
      <c r="E60" s="69" t="s">
        <v>97</v>
      </c>
      <c r="F60" s="107" t="s">
        <v>139</v>
      </c>
      <c r="G60" s="107" t="s">
        <v>182</v>
      </c>
      <c r="H60" s="70"/>
      <c r="I60" s="71"/>
      <c r="J60" s="71"/>
      <c r="K60" s="71"/>
      <c r="L60" s="165" t="s">
        <v>132</v>
      </c>
      <c r="M60" s="166"/>
      <c r="N60" s="167"/>
      <c r="O60" t="s">
        <v>183</v>
      </c>
    </row>
    <row r="61" spans="1:15" ht="20.100000000000001" customHeight="1">
      <c r="A61">
        <v>47</v>
      </c>
      <c r="B61" s="66">
        <v>47</v>
      </c>
      <c r="C61" s="103">
        <v>2126521828</v>
      </c>
      <c r="D61" s="68" t="s">
        <v>172</v>
      </c>
      <c r="E61" s="69" t="s">
        <v>105</v>
      </c>
      <c r="F61" s="107" t="s">
        <v>139</v>
      </c>
      <c r="G61" s="107" t="s">
        <v>182</v>
      </c>
      <c r="H61" s="70"/>
      <c r="I61" s="71"/>
      <c r="J61" s="71"/>
      <c r="K61" s="71"/>
      <c r="L61" s="165" t="s">
        <v>133</v>
      </c>
      <c r="M61" s="166"/>
      <c r="N61" s="167"/>
      <c r="O61" t="s">
        <v>183</v>
      </c>
    </row>
    <row r="62" spans="1:15" ht="20.100000000000001" customHeight="1">
      <c r="A62">
        <v>48</v>
      </c>
      <c r="B62" s="66">
        <v>48</v>
      </c>
      <c r="C62" s="103">
        <v>2127521829</v>
      </c>
      <c r="D62" s="68" t="s">
        <v>128</v>
      </c>
      <c r="E62" s="69" t="s">
        <v>95</v>
      </c>
      <c r="F62" s="107" t="s">
        <v>139</v>
      </c>
      <c r="G62" s="107" t="s">
        <v>182</v>
      </c>
      <c r="H62" s="70"/>
      <c r="I62" s="71"/>
      <c r="J62" s="71"/>
      <c r="K62" s="71"/>
      <c r="L62" s="165" t="s">
        <v>132</v>
      </c>
      <c r="M62" s="166"/>
      <c r="N62" s="167"/>
      <c r="O62" t="s">
        <v>183</v>
      </c>
    </row>
    <row r="63" spans="1:15" ht="20.100000000000001" customHeight="1">
      <c r="A63">
        <v>49</v>
      </c>
      <c r="B63" s="66">
        <v>49</v>
      </c>
      <c r="C63" s="103">
        <v>2227211198</v>
      </c>
      <c r="D63" s="68" t="s">
        <v>173</v>
      </c>
      <c r="E63" s="69" t="s">
        <v>86</v>
      </c>
      <c r="F63" s="107" t="s">
        <v>139</v>
      </c>
      <c r="G63" s="107" t="s">
        <v>188</v>
      </c>
      <c r="H63" s="70"/>
      <c r="I63" s="71"/>
      <c r="J63" s="71"/>
      <c r="K63" s="71"/>
      <c r="L63" s="165" t="s">
        <v>132</v>
      </c>
      <c r="M63" s="166"/>
      <c r="N63" s="167"/>
      <c r="O63" t="s">
        <v>183</v>
      </c>
    </row>
    <row r="64" spans="1:15" ht="20.100000000000001" customHeight="1">
      <c r="A64">
        <v>50</v>
      </c>
      <c r="B64" s="66">
        <v>50</v>
      </c>
      <c r="C64" s="103">
        <v>2126521833</v>
      </c>
      <c r="D64" s="68" t="s">
        <v>174</v>
      </c>
      <c r="E64" s="69" t="s">
        <v>87</v>
      </c>
      <c r="F64" s="107" t="s">
        <v>139</v>
      </c>
      <c r="G64" s="107" t="s">
        <v>182</v>
      </c>
      <c r="H64" s="70"/>
      <c r="I64" s="71"/>
      <c r="J64" s="71"/>
      <c r="K64" s="71"/>
      <c r="L64" s="165" t="s">
        <v>133</v>
      </c>
      <c r="M64" s="166"/>
      <c r="N64" s="167"/>
      <c r="O64" t="s">
        <v>183</v>
      </c>
    </row>
    <row r="65" spans="1:15" ht="20.100000000000001" customHeight="1">
      <c r="A65">
        <v>51</v>
      </c>
      <c r="B65" s="66">
        <v>51</v>
      </c>
      <c r="C65" s="103">
        <v>2126521835</v>
      </c>
      <c r="D65" s="68" t="s">
        <v>175</v>
      </c>
      <c r="E65" s="69" t="s">
        <v>93</v>
      </c>
      <c r="F65" s="107" t="s">
        <v>139</v>
      </c>
      <c r="G65" s="107" t="s">
        <v>182</v>
      </c>
      <c r="H65" s="70"/>
      <c r="I65" s="71"/>
      <c r="J65" s="71"/>
      <c r="K65" s="71"/>
      <c r="L65" s="165" t="s">
        <v>132</v>
      </c>
      <c r="M65" s="166"/>
      <c r="N65" s="167"/>
      <c r="O65" t="s">
        <v>183</v>
      </c>
    </row>
    <row r="66" spans="1:15" ht="20.100000000000001" customHeight="1">
      <c r="A66">
        <v>52</v>
      </c>
      <c r="B66" s="66">
        <v>52</v>
      </c>
      <c r="C66" s="103">
        <v>2126521836</v>
      </c>
      <c r="D66" s="68" t="s">
        <v>113</v>
      </c>
      <c r="E66" s="69" t="s">
        <v>109</v>
      </c>
      <c r="F66" s="107" t="s">
        <v>139</v>
      </c>
      <c r="G66" s="107" t="s">
        <v>182</v>
      </c>
      <c r="H66" s="70"/>
      <c r="I66" s="71"/>
      <c r="J66" s="71"/>
      <c r="K66" s="71"/>
      <c r="L66" s="165" t="s">
        <v>132</v>
      </c>
      <c r="M66" s="166"/>
      <c r="N66" s="167"/>
      <c r="O66" t="s">
        <v>183</v>
      </c>
    </row>
    <row r="67" spans="1:15" ht="20.100000000000001" customHeight="1">
      <c r="A67">
        <v>0</v>
      </c>
      <c r="B67" s="66">
        <v>53</v>
      </c>
      <c r="C67" s="103" t="s">
        <v>132</v>
      </c>
      <c r="D67" s="68" t="s">
        <v>132</v>
      </c>
      <c r="E67" s="69" t="s">
        <v>132</v>
      </c>
      <c r="F67" s="107" t="s">
        <v>132</v>
      </c>
      <c r="G67" s="107" t="s">
        <v>132</v>
      </c>
      <c r="H67" s="70"/>
      <c r="I67" s="71"/>
      <c r="J67" s="71"/>
      <c r="K67" s="71"/>
      <c r="L67" s="165" t="s">
        <v>132</v>
      </c>
      <c r="M67" s="166"/>
      <c r="N67" s="167"/>
      <c r="O67" t="s">
        <v>183</v>
      </c>
    </row>
    <row r="68" spans="1:15" ht="20.100000000000001" customHeight="1">
      <c r="A68">
        <v>0</v>
      </c>
      <c r="B68" s="66">
        <v>54</v>
      </c>
      <c r="C68" s="103" t="s">
        <v>132</v>
      </c>
      <c r="D68" s="68" t="s">
        <v>132</v>
      </c>
      <c r="E68" s="69" t="s">
        <v>132</v>
      </c>
      <c r="F68" s="107" t="s">
        <v>132</v>
      </c>
      <c r="G68" s="107" t="s">
        <v>132</v>
      </c>
      <c r="H68" s="70"/>
      <c r="I68" s="71"/>
      <c r="J68" s="71"/>
      <c r="K68" s="71"/>
      <c r="L68" s="165" t="s">
        <v>132</v>
      </c>
      <c r="M68" s="166"/>
      <c r="N68" s="167"/>
      <c r="O68" t="s">
        <v>183</v>
      </c>
    </row>
    <row r="69" spans="1:15" ht="20.100000000000001" customHeight="1">
      <c r="A69">
        <v>0</v>
      </c>
      <c r="B69" s="66">
        <v>55</v>
      </c>
      <c r="C69" s="103" t="s">
        <v>132</v>
      </c>
      <c r="D69" s="68" t="s">
        <v>132</v>
      </c>
      <c r="E69" s="69" t="s">
        <v>132</v>
      </c>
      <c r="F69" s="107" t="s">
        <v>132</v>
      </c>
      <c r="G69" s="107" t="s">
        <v>132</v>
      </c>
      <c r="H69" s="70"/>
      <c r="I69" s="71"/>
      <c r="J69" s="71"/>
      <c r="K69" s="71"/>
      <c r="L69" s="165" t="s">
        <v>132</v>
      </c>
      <c r="M69" s="166"/>
      <c r="N69" s="167"/>
      <c r="O69" t="s">
        <v>183</v>
      </c>
    </row>
    <row r="70" spans="1:15" ht="20.100000000000001" customHeight="1">
      <c r="A70">
        <v>0</v>
      </c>
      <c r="B70" s="66">
        <v>56</v>
      </c>
      <c r="C70" s="103" t="s">
        <v>132</v>
      </c>
      <c r="D70" s="68" t="s">
        <v>132</v>
      </c>
      <c r="E70" s="69" t="s">
        <v>132</v>
      </c>
      <c r="F70" s="107" t="s">
        <v>132</v>
      </c>
      <c r="G70" s="107" t="s">
        <v>132</v>
      </c>
      <c r="H70" s="70"/>
      <c r="I70" s="71"/>
      <c r="J70" s="71"/>
      <c r="K70" s="71"/>
      <c r="L70" s="165" t="s">
        <v>132</v>
      </c>
      <c r="M70" s="166"/>
      <c r="N70" s="167"/>
      <c r="O70" t="s">
        <v>183</v>
      </c>
    </row>
    <row r="71" spans="1:15" ht="20.100000000000001" customHeight="1">
      <c r="A71">
        <v>0</v>
      </c>
      <c r="B71" s="66">
        <v>57</v>
      </c>
      <c r="C71" s="103" t="s">
        <v>132</v>
      </c>
      <c r="D71" s="68" t="s">
        <v>132</v>
      </c>
      <c r="E71" s="69" t="s">
        <v>132</v>
      </c>
      <c r="F71" s="107" t="s">
        <v>132</v>
      </c>
      <c r="G71" s="107" t="s">
        <v>132</v>
      </c>
      <c r="H71" s="70"/>
      <c r="I71" s="71"/>
      <c r="J71" s="71"/>
      <c r="K71" s="71"/>
      <c r="L71" s="165" t="s">
        <v>132</v>
      </c>
      <c r="M71" s="166"/>
      <c r="N71" s="167"/>
      <c r="O71" t="s">
        <v>183</v>
      </c>
    </row>
    <row r="72" spans="1:15" ht="20.100000000000001" customHeight="1">
      <c r="A72">
        <v>0</v>
      </c>
      <c r="B72" s="66">
        <v>58</v>
      </c>
      <c r="C72" s="103" t="s">
        <v>132</v>
      </c>
      <c r="D72" s="68" t="s">
        <v>132</v>
      </c>
      <c r="E72" s="69" t="s">
        <v>132</v>
      </c>
      <c r="F72" s="107" t="s">
        <v>132</v>
      </c>
      <c r="G72" s="107" t="s">
        <v>132</v>
      </c>
      <c r="H72" s="70"/>
      <c r="I72" s="71"/>
      <c r="J72" s="71"/>
      <c r="K72" s="71"/>
      <c r="L72" s="165" t="s">
        <v>132</v>
      </c>
      <c r="M72" s="166"/>
      <c r="N72" s="167"/>
      <c r="O72" t="s">
        <v>183</v>
      </c>
    </row>
    <row r="73" spans="1:15" ht="20.100000000000001" customHeight="1">
      <c r="A73">
        <v>0</v>
      </c>
      <c r="B73" s="66">
        <v>59</v>
      </c>
      <c r="C73" s="103" t="s">
        <v>132</v>
      </c>
      <c r="D73" s="68" t="s">
        <v>132</v>
      </c>
      <c r="E73" s="69" t="s">
        <v>132</v>
      </c>
      <c r="F73" s="107" t="s">
        <v>132</v>
      </c>
      <c r="G73" s="107" t="s">
        <v>132</v>
      </c>
      <c r="H73" s="70"/>
      <c r="I73" s="71"/>
      <c r="J73" s="71"/>
      <c r="K73" s="71"/>
      <c r="L73" s="165" t="s">
        <v>132</v>
      </c>
      <c r="M73" s="166"/>
      <c r="N73" s="167"/>
      <c r="O73" t="s">
        <v>183</v>
      </c>
    </row>
    <row r="74" spans="1:15" ht="20.100000000000001" customHeight="1">
      <c r="A74">
        <v>0</v>
      </c>
      <c r="B74" s="66">
        <v>60</v>
      </c>
      <c r="C74" s="103" t="s">
        <v>132</v>
      </c>
      <c r="D74" s="68" t="s">
        <v>132</v>
      </c>
      <c r="E74" s="69" t="s">
        <v>132</v>
      </c>
      <c r="F74" s="107" t="s">
        <v>132</v>
      </c>
      <c r="G74" s="107" t="s">
        <v>132</v>
      </c>
      <c r="H74" s="70"/>
      <c r="I74" s="71"/>
      <c r="J74" s="71"/>
      <c r="K74" s="71"/>
      <c r="L74" s="165" t="s">
        <v>132</v>
      </c>
      <c r="M74" s="166"/>
      <c r="N74" s="167"/>
      <c r="O74" t="s">
        <v>183</v>
      </c>
    </row>
    <row r="75" spans="1:15" ht="23.25" customHeight="1">
      <c r="A75">
        <v>0</v>
      </c>
      <c r="B75" s="76" t="s">
        <v>71</v>
      </c>
      <c r="C75" s="104"/>
      <c r="D75" s="78"/>
      <c r="E75" s="79"/>
      <c r="F75" s="108"/>
      <c r="G75" s="108"/>
      <c r="H75" s="81"/>
      <c r="I75" s="82"/>
      <c r="J75" s="82"/>
      <c r="K75" s="82"/>
      <c r="L75" s="72"/>
      <c r="M75" s="72"/>
      <c r="N75" s="72"/>
    </row>
    <row r="76" spans="1:15" ht="20.100000000000001" customHeight="1">
      <c r="A76">
        <v>0</v>
      </c>
      <c r="B76" s="83" t="s">
        <v>136</v>
      </c>
      <c r="C76" s="105"/>
      <c r="D76" s="85"/>
      <c r="E76" s="86"/>
      <c r="F76" s="109"/>
      <c r="G76" s="109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5"/>
      <c r="D77" s="85"/>
      <c r="E77" s="86"/>
      <c r="F77" s="109"/>
      <c r="G77" s="109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5"/>
      <c r="D78" s="85"/>
      <c r="E78" s="86"/>
      <c r="F78" s="109"/>
      <c r="G78" s="109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5"/>
      <c r="D79" s="85"/>
      <c r="E79" s="86"/>
      <c r="F79" s="109"/>
      <c r="G79" s="109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1" t="s">
        <v>135</v>
      </c>
      <c r="D80" s="85"/>
      <c r="E80" s="86"/>
      <c r="F80" s="109"/>
      <c r="G80" s="109"/>
      <c r="H80" s="88"/>
      <c r="I80" s="89"/>
      <c r="J80" s="89"/>
      <c r="K80" s="89"/>
      <c r="L80" s="90"/>
      <c r="M80" s="90"/>
      <c r="N80" s="90"/>
    </row>
    <row r="81" spans="1:14" ht="12.75" customHeight="1">
      <c r="A81" s="101">
        <v>0</v>
      </c>
      <c r="B81" s="92"/>
      <c r="C81" s="105"/>
      <c r="D81" s="85"/>
      <c r="E81" s="86"/>
      <c r="F81" s="109"/>
      <c r="G81" s="109"/>
      <c r="H81" s="112" t="s">
        <v>50</v>
      </c>
      <c r="I81" s="113">
        <v>1</v>
      </c>
      <c r="J81" s="89"/>
      <c r="K81" s="89"/>
      <c r="L81" s="102" t="s">
        <v>51</v>
      </c>
      <c r="M81" s="90">
        <v>2</v>
      </c>
      <c r="N81" s="90"/>
    </row>
  </sheetData>
  <mergeCells count="76">
    <mergeCell ref="G6:G7"/>
    <mergeCell ref="L68:N68"/>
    <mergeCell ref="L69:N69"/>
    <mergeCell ref="L70:N70"/>
    <mergeCell ref="L71:N71"/>
    <mergeCell ref="L72:N72"/>
    <mergeCell ref="L73:N73"/>
    <mergeCell ref="L74:N74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L8:N75 A8:A75 G6:G37 G45:G74 A77:A81 L77:N81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2018-07-10T01:39:08Z</cp:lastPrinted>
  <dcterms:created xsi:type="dcterms:W3CDTF">2009-04-20T08:11:00Z</dcterms:created>
  <dcterms:modified xsi:type="dcterms:W3CDTF">2018-07-10T01:40:20Z</dcterms:modified>
</cp:coreProperties>
</file>